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taliesin\Documents\wk-SupplyChain\OpenLMIS\"/>
    </mc:Choice>
  </mc:AlternateContent>
  <bookViews>
    <workbookView xWindow="0" yWindow="0" windowWidth="23040" windowHeight="9276"/>
  </bookViews>
  <sheets>
    <sheet name="Roadmap Stories (OpenLMIS JIRA)" sheetId="1" r:id="rId1"/>
    <sheet name="Epics" sheetId="2" r:id="rId2"/>
  </sheets>
  <calcPr calcId="152511"/>
</workbook>
</file>

<file path=xl/calcChain.xml><?xml version="1.0" encoding="utf-8"?>
<calcChain xmlns="http://schemas.openxmlformats.org/spreadsheetml/2006/main">
  <c r="DN236" i="1" l="1"/>
  <c r="DR236" i="1"/>
  <c r="DN235" i="1"/>
  <c r="DR235" i="1"/>
  <c r="DN234" i="1"/>
  <c r="DR234" i="1"/>
  <c r="DN233" i="1"/>
  <c r="DR233" i="1"/>
  <c r="DN232" i="1"/>
  <c r="DR232" i="1"/>
  <c r="DN231" i="1"/>
  <c r="DR231" i="1"/>
  <c r="DN230" i="1"/>
  <c r="DR230" i="1"/>
  <c r="DN229" i="1"/>
  <c r="DR229" i="1"/>
  <c r="DN228" i="1"/>
  <c r="DR228" i="1"/>
  <c r="DN227" i="1"/>
  <c r="DR227" i="1"/>
  <c r="DN226" i="1"/>
  <c r="DR226" i="1"/>
  <c r="DN225" i="1"/>
  <c r="DR225" i="1"/>
  <c r="DN224" i="1"/>
  <c r="DR224" i="1"/>
  <c r="DN223" i="1"/>
  <c r="DR223" i="1"/>
  <c r="DN222" i="1"/>
  <c r="DR222" i="1"/>
  <c r="DN221" i="1"/>
  <c r="DR221" i="1"/>
  <c r="DN220" i="1"/>
  <c r="DR220" i="1"/>
  <c r="DN219" i="1"/>
  <c r="DR219" i="1"/>
  <c r="DN218" i="1"/>
  <c r="DR218" i="1"/>
  <c r="DN217" i="1"/>
  <c r="DR217" i="1"/>
  <c r="DN216" i="1"/>
  <c r="DR216" i="1"/>
  <c r="DN215" i="1"/>
  <c r="DR215" i="1"/>
  <c r="DN214" i="1"/>
  <c r="DR214" i="1"/>
  <c r="DN213" i="1"/>
  <c r="DR213" i="1"/>
  <c r="DN212" i="1"/>
  <c r="DR212" i="1"/>
  <c r="DR2" i="1"/>
  <c r="DR3" i="1"/>
  <c r="DR4" i="1"/>
  <c r="DR5" i="1"/>
  <c r="DR6" i="1"/>
  <c r="DR7" i="1"/>
  <c r="DR8" i="1"/>
  <c r="DR9" i="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R111" i="1"/>
  <c r="DR112" i="1"/>
  <c r="DR113" i="1"/>
  <c r="DR114" i="1"/>
  <c r="DR115" i="1"/>
  <c r="DR116" i="1"/>
  <c r="DR117" i="1"/>
  <c r="DR118" i="1"/>
  <c r="DR119" i="1"/>
  <c r="DR120" i="1"/>
  <c r="DR121" i="1"/>
  <c r="DR122" i="1"/>
  <c r="DR123" i="1"/>
  <c r="DR124" i="1"/>
  <c r="DR125" i="1"/>
  <c r="DR126" i="1"/>
  <c r="DR127" i="1"/>
  <c r="DR128" i="1"/>
  <c r="DR129" i="1"/>
  <c r="DR130" i="1"/>
  <c r="DR131" i="1"/>
  <c r="DR132" i="1"/>
  <c r="DR133" i="1"/>
  <c r="DR134" i="1"/>
  <c r="DR135" i="1"/>
  <c r="DR136" i="1"/>
  <c r="DR137" i="1"/>
  <c r="DR138" i="1"/>
  <c r="DR139" i="1"/>
  <c r="DR140" i="1"/>
  <c r="DR141" i="1"/>
  <c r="DR142" i="1"/>
  <c r="DR143" i="1"/>
  <c r="DR144" i="1"/>
  <c r="DR145" i="1"/>
  <c r="DR146" i="1"/>
  <c r="DR147" i="1"/>
  <c r="DR148" i="1"/>
  <c r="DR149" i="1"/>
  <c r="DR150" i="1"/>
  <c r="DR151" i="1"/>
  <c r="DR152" i="1"/>
  <c r="DR153" i="1"/>
  <c r="DR154" i="1"/>
  <c r="DR155" i="1"/>
  <c r="DR156" i="1"/>
  <c r="DR157" i="1"/>
  <c r="DR158" i="1"/>
  <c r="DR159" i="1"/>
  <c r="DR160" i="1"/>
  <c r="DR161" i="1"/>
  <c r="DR162" i="1"/>
  <c r="DR163" i="1"/>
  <c r="DR164" i="1"/>
  <c r="DR165" i="1"/>
  <c r="DR166" i="1"/>
  <c r="DR167" i="1"/>
  <c r="DR168" i="1"/>
  <c r="DR169" i="1"/>
  <c r="DR170" i="1"/>
  <c r="DR171" i="1"/>
  <c r="DR172" i="1"/>
  <c r="DR173" i="1"/>
  <c r="DR174" i="1"/>
  <c r="DR175" i="1"/>
  <c r="DR176" i="1"/>
  <c r="DR177" i="1"/>
  <c r="DR178" i="1"/>
  <c r="DR179" i="1"/>
  <c r="DR180" i="1"/>
  <c r="DR181" i="1"/>
  <c r="DR182" i="1"/>
  <c r="DR183" i="1"/>
  <c r="DR184" i="1"/>
  <c r="DR185" i="1"/>
  <c r="DR186" i="1"/>
  <c r="DR187" i="1"/>
  <c r="DR188" i="1"/>
  <c r="DR189" i="1"/>
  <c r="DR190" i="1"/>
  <c r="DR191" i="1"/>
  <c r="DR192" i="1"/>
  <c r="DR193" i="1"/>
  <c r="DR194" i="1"/>
  <c r="DR195" i="1"/>
  <c r="DR196" i="1"/>
  <c r="DR197" i="1"/>
  <c r="DR198" i="1"/>
  <c r="DR199" i="1"/>
  <c r="DR200" i="1"/>
  <c r="DR201" i="1"/>
  <c r="DR202" i="1"/>
  <c r="DR203" i="1"/>
  <c r="DR204" i="1"/>
  <c r="DR205" i="1"/>
  <c r="DR206" i="1"/>
  <c r="DR207" i="1"/>
  <c r="DR208" i="1"/>
  <c r="DR209" i="1"/>
  <c r="DR210" i="1"/>
  <c r="DR211" i="1"/>
  <c r="DN211" i="1"/>
  <c r="DN2" i="1" l="1"/>
  <c r="DN3" i="1"/>
  <c r="DN4" i="1"/>
  <c r="DN5" i="1"/>
  <c r="DN6" i="1"/>
  <c r="DN7" i="1"/>
  <c r="DN8" i="1"/>
  <c r="DN9" i="1"/>
  <c r="DN10" i="1"/>
  <c r="DN11" i="1"/>
  <c r="DN12" i="1"/>
  <c r="DN13" i="1"/>
  <c r="DN14" i="1"/>
  <c r="DN15" i="1"/>
  <c r="DN16" i="1"/>
  <c r="DN17" i="1"/>
  <c r="DN18" i="1"/>
  <c r="DN19" i="1"/>
  <c r="DN20" i="1"/>
  <c r="DN21" i="1"/>
  <c r="DN22" i="1"/>
  <c r="DN23" i="1"/>
  <c r="DN24" i="1"/>
  <c r="DN25" i="1"/>
  <c r="DN26" i="1"/>
  <c r="DN27" i="1"/>
  <c r="DN28" i="1"/>
  <c r="DN29" i="1"/>
  <c r="DN30" i="1"/>
  <c r="DN31" i="1"/>
  <c r="DN32" i="1"/>
  <c r="DN33" i="1"/>
  <c r="DN34" i="1"/>
  <c r="DN35" i="1"/>
  <c r="DN36" i="1"/>
  <c r="DN37" i="1"/>
  <c r="DN38" i="1"/>
  <c r="DN39" i="1"/>
  <c r="DN40" i="1"/>
  <c r="DN41" i="1"/>
  <c r="DN42" i="1"/>
  <c r="DN43" i="1"/>
  <c r="DN44" i="1"/>
  <c r="DN45" i="1"/>
  <c r="DN46" i="1"/>
  <c r="DN47" i="1"/>
  <c r="DN48" i="1"/>
  <c r="DN49" i="1"/>
  <c r="DN50" i="1"/>
  <c r="DN51" i="1"/>
  <c r="DN52" i="1"/>
  <c r="DN53" i="1"/>
  <c r="DN54" i="1"/>
  <c r="DN55" i="1"/>
  <c r="DN56" i="1"/>
  <c r="DN57" i="1"/>
  <c r="DN58" i="1"/>
  <c r="DN59" i="1"/>
  <c r="DN60" i="1"/>
  <c r="DN61" i="1"/>
  <c r="DN62" i="1"/>
  <c r="DN63" i="1"/>
  <c r="DN64" i="1"/>
  <c r="DN65" i="1"/>
  <c r="DN66" i="1"/>
  <c r="DN67" i="1"/>
  <c r="DN68" i="1"/>
  <c r="DN69" i="1"/>
  <c r="DN70" i="1"/>
  <c r="DN71" i="1"/>
  <c r="DN72" i="1"/>
  <c r="DN73" i="1"/>
  <c r="DN74" i="1"/>
  <c r="DN75" i="1"/>
  <c r="DN76" i="1"/>
  <c r="DN77" i="1"/>
  <c r="DN78" i="1"/>
  <c r="DN79" i="1"/>
  <c r="DN80" i="1"/>
  <c r="DN81" i="1"/>
  <c r="DN82" i="1"/>
  <c r="DN83" i="1"/>
  <c r="DN84" i="1"/>
  <c r="DN85" i="1"/>
  <c r="DN86" i="1"/>
  <c r="DN87" i="1"/>
  <c r="DN88" i="1"/>
  <c r="DN89" i="1"/>
  <c r="DN90" i="1"/>
  <c r="DN91" i="1"/>
  <c r="DN92" i="1"/>
  <c r="DN93" i="1"/>
  <c r="DN94" i="1"/>
  <c r="DN95" i="1"/>
  <c r="DN96" i="1"/>
  <c r="DN97" i="1"/>
  <c r="DN98" i="1"/>
  <c r="DN99" i="1"/>
  <c r="DN100" i="1"/>
  <c r="DN101" i="1"/>
  <c r="DN102" i="1"/>
  <c r="DN103" i="1"/>
  <c r="DN104" i="1"/>
  <c r="DN105" i="1"/>
  <c r="DN106" i="1"/>
  <c r="DN107" i="1"/>
  <c r="DN108" i="1"/>
  <c r="DN109" i="1"/>
  <c r="DN110" i="1"/>
  <c r="DN111" i="1"/>
  <c r="DN112" i="1"/>
  <c r="DN113" i="1"/>
  <c r="DN114" i="1"/>
  <c r="DN115" i="1"/>
  <c r="DN116" i="1"/>
  <c r="DN117" i="1"/>
  <c r="DN118" i="1"/>
  <c r="DN119" i="1"/>
  <c r="DN120" i="1"/>
  <c r="DN121" i="1"/>
  <c r="DN122" i="1"/>
  <c r="DN123" i="1"/>
  <c r="DN124" i="1"/>
  <c r="DN125" i="1"/>
  <c r="DN126" i="1"/>
  <c r="DN127" i="1"/>
  <c r="DN128" i="1"/>
  <c r="DN129" i="1"/>
  <c r="DN130" i="1"/>
  <c r="DN131" i="1"/>
  <c r="DN132" i="1"/>
  <c r="DN133" i="1"/>
  <c r="DN134" i="1"/>
  <c r="DN135" i="1"/>
  <c r="DN136" i="1"/>
  <c r="DN137" i="1"/>
  <c r="DN138" i="1"/>
  <c r="DN139" i="1"/>
  <c r="DN140" i="1"/>
  <c r="DN141" i="1"/>
  <c r="DN142" i="1"/>
  <c r="DN143" i="1"/>
  <c r="DN144" i="1"/>
  <c r="DN145" i="1"/>
  <c r="DN146" i="1"/>
  <c r="DN147" i="1"/>
  <c r="DN148" i="1"/>
  <c r="DN149" i="1"/>
  <c r="DN150" i="1"/>
  <c r="DN151" i="1"/>
  <c r="DN152" i="1"/>
  <c r="DN153" i="1"/>
  <c r="DN154" i="1"/>
  <c r="DN155" i="1"/>
  <c r="DN156" i="1"/>
  <c r="DN157" i="1"/>
  <c r="DN158" i="1"/>
  <c r="DN159" i="1"/>
  <c r="DN160" i="1"/>
  <c r="DN161" i="1"/>
  <c r="DN162" i="1"/>
  <c r="DN163" i="1"/>
  <c r="DN164" i="1"/>
  <c r="DN165" i="1"/>
  <c r="DN166" i="1"/>
  <c r="DN167" i="1"/>
  <c r="DN168" i="1"/>
  <c r="DN169" i="1"/>
  <c r="DN170" i="1"/>
  <c r="DN171" i="1"/>
  <c r="DN172" i="1"/>
  <c r="DN173" i="1"/>
  <c r="DN174" i="1"/>
  <c r="DN175" i="1"/>
  <c r="DN176" i="1"/>
  <c r="DN177" i="1"/>
  <c r="DN178" i="1"/>
  <c r="DN179" i="1"/>
  <c r="DN180" i="1"/>
  <c r="DN181" i="1"/>
  <c r="DN182" i="1"/>
  <c r="DN183" i="1"/>
  <c r="DN184" i="1"/>
  <c r="DN185" i="1"/>
  <c r="DN186" i="1"/>
  <c r="DN187" i="1"/>
  <c r="DN188" i="1"/>
  <c r="DN189" i="1"/>
  <c r="DN190" i="1"/>
  <c r="DN191" i="1"/>
  <c r="DN192" i="1"/>
  <c r="DN193" i="1"/>
  <c r="DN194" i="1"/>
  <c r="DN195" i="1"/>
  <c r="DN196" i="1"/>
  <c r="DN197" i="1"/>
  <c r="DN198" i="1"/>
  <c r="DN199" i="1"/>
  <c r="DN200" i="1"/>
  <c r="DN201" i="1"/>
  <c r="DN202" i="1"/>
  <c r="DN203" i="1"/>
  <c r="DN204" i="1"/>
  <c r="DN205" i="1"/>
  <c r="DN206" i="1"/>
  <c r="DN207" i="1"/>
  <c r="DN208" i="1"/>
  <c r="DN209" i="1"/>
  <c r="DN210" i="1"/>
</calcChain>
</file>

<file path=xl/comments1.xml><?xml version="1.0" encoding="utf-8"?>
<comments xmlns="http://schemas.openxmlformats.org/spreadsheetml/2006/main">
  <authors>
    <author xml:space="preserve">Brian Taliesin </author>
  </authors>
  <commentList>
    <comment ref="DO1" authorId="0" shapeId="0">
      <text>
        <r>
          <rPr>
            <b/>
            <sz val="9"/>
            <color indexed="81"/>
            <rFont val="Tahoma"/>
            <family val="2"/>
          </rPr>
          <t>Brian Taliesin :</t>
        </r>
        <r>
          <rPr>
            <sz val="9"/>
            <color indexed="81"/>
            <rFont val="Tahoma"/>
            <family val="2"/>
          </rPr>
          <t xml:space="preserve">
1=High
2=Medium
3=Low</t>
        </r>
      </text>
    </comment>
  </commentList>
</comments>
</file>

<file path=xl/sharedStrings.xml><?xml version="1.0" encoding="utf-8"?>
<sst xmlns="http://schemas.openxmlformats.org/spreadsheetml/2006/main" count="6625" uniqueCount="1712">
  <si>
    <t>Summary</t>
  </si>
  <si>
    <t>Issue key</t>
  </si>
  <si>
    <t>Issue id</t>
  </si>
  <si>
    <t>Issue Type</t>
  </si>
  <si>
    <t>Status</t>
  </si>
  <si>
    <t>Project key</t>
  </si>
  <si>
    <t>Project name</t>
  </si>
  <si>
    <t>Project type</t>
  </si>
  <si>
    <t>Project lead</t>
  </si>
  <si>
    <t>Project description</t>
  </si>
  <si>
    <t>Project url</t>
  </si>
  <si>
    <t>Priority</t>
  </si>
  <si>
    <t>Resolution</t>
  </si>
  <si>
    <t>Assignee</t>
  </si>
  <si>
    <t>Reporter</t>
  </si>
  <si>
    <t>Creator</t>
  </si>
  <si>
    <t>Created</t>
  </si>
  <si>
    <t>Updated</t>
  </si>
  <si>
    <t>Last Viewed</t>
  </si>
  <si>
    <t>Resolved</t>
  </si>
  <si>
    <t>Affects Version/s</t>
  </si>
  <si>
    <t>Fix Version/s</t>
  </si>
  <si>
    <t>Component/s</t>
  </si>
  <si>
    <t>Due Date</t>
  </si>
  <si>
    <t>Votes</t>
  </si>
  <si>
    <t>Labels</t>
  </si>
  <si>
    <t>Description</t>
  </si>
  <si>
    <t>Environment</t>
  </si>
  <si>
    <t>Watchers</t>
  </si>
  <si>
    <t>Log Work</t>
  </si>
  <si>
    <t>Original Estimate</t>
  </si>
  <si>
    <t>Remaining Estimate</t>
  </si>
  <si>
    <t>Time Spent</t>
  </si>
  <si>
    <t>Work Ratio</t>
  </si>
  <si>
    <t>Î£ Original Estimate</t>
  </si>
  <si>
    <t>Î£ Remaining Estimate</t>
  </si>
  <si>
    <t>Î£ Time Spent</t>
  </si>
  <si>
    <t>Security Level</t>
  </si>
  <si>
    <t>Outward issue link (Blocks)</t>
  </si>
  <si>
    <t>Outward issue link (Cloners)</t>
  </si>
  <si>
    <t>Outward issue link (Duplicate)</t>
  </si>
  <si>
    <t>Outward issue link (Relates)</t>
  </si>
  <si>
    <t>Attachment</t>
  </si>
  <si>
    <t>Custom field (Account)</t>
  </si>
  <si>
    <t>Custom field (Customer Request Type)</t>
  </si>
  <si>
    <t>Custom field (Epic Link)</t>
  </si>
  <si>
    <t>Custom field (Iteration)</t>
  </si>
  <si>
    <t>Custom field (Mingle ID)</t>
  </si>
  <si>
    <t>Custom field (Organizations)</t>
  </si>
  <si>
    <t>Custom field (Parent Link)</t>
  </si>
  <si>
    <t>Custom field (Raised During)</t>
  </si>
  <si>
    <t>Custom field (Rank)</t>
  </si>
  <si>
    <t>Custom field (Request participants)</t>
  </si>
  <si>
    <t>Custom field (Satisfaction)</t>
  </si>
  <si>
    <t>Sprint</t>
  </si>
  <si>
    <t>Custom field (Story Points)</t>
  </si>
  <si>
    <t>Custom field (Team)</t>
  </si>
  <si>
    <t>Custom field (Test Sessions)</t>
  </si>
  <si>
    <t>Custom field (Testing Status)</t>
  </si>
  <si>
    <t>Custom field ([CHART] Date of First Response)</t>
  </si>
  <si>
    <t>Comment</t>
  </si>
  <si>
    <t>OLMIS-260</t>
  </si>
  <si>
    <t>Story</t>
  </si>
  <si>
    <t>To Do</t>
  </si>
  <si>
    <t>OLMIS</t>
  </si>
  <si>
    <t>OpenLMIS General</t>
  </si>
  <si>
    <t>software</t>
  </si>
  <si>
    <t>triage</t>
  </si>
  <si>
    <t>General issues with OpenLMIS</t>
  </si>
  <si>
    <t>http://www.openlmis.org/</t>
  </si>
  <si>
    <t>jake.watson</t>
  </si>
  <si>
    <t>2.0.0</t>
  </si>
  <si>
    <t>CI</t>
  </si>
  <si>
    <t>MZ</t>
  </si>
  <si>
    <t>SELV</t>
  </si>
  <si>
    <t>SIIL</t>
  </si>
  <si>
    <t>TZ</t>
  </si>
  <si>
    <t>VIMS</t>
  </si>
  <si>
    <t>Zanzibar</t>
  </si>
  <si>
    <t>ZM</t>
  </si>
  <si>
    <t>Vaccine</t>
  </si>
  <si>
    <t>Stock Management</t>
  </si>
  <si>
    <t>BMGF</t>
  </si>
  <si>
    <t>Final20</t>
  </si>
  <si>
    <t>Stock movements during the previous period</t>
  </si>
  <si>
    <t>maryjo.kochendorfer</t>
  </si>
  <si>
    <t>OLMIS-1293</t>
  </si>
  <si>
    <t>0|r90egq:vam</t>
  </si>
  <si>
    <t>Not started</t>
  </si>
  <si>
    <t>View EPI Inventory</t>
  </si>
  <si>
    <t>OLMIS-257</t>
  </si>
  <si>
    <t>Stock on Hand for EPI commodities</t>
  </si>
  <si>
    <t>0|r90egq:v99</t>
  </si>
  <si>
    <t>Display ideal quantity - Vials</t>
  </si>
  <si>
    <t>OLMIS-258</t>
  </si>
  <si>
    <t>Ideal quanitity per product (in vials) displayed</t>
  </si>
  <si>
    <t>0|r90egq:v9r</t>
  </si>
  <si>
    <t>Enter dispensed EPI data</t>
  </si>
  <si>
    <t>OLMIS-1306</t>
  </si>
  <si>
    <t>Major</t>
  </si>
  <si>
    <t>rachel.powers</t>
  </si>
  <si>
    <t>As a stock room manager, I want to record how many doses of each vaccine that have been given out to patients so that I can have an accurate account of stock used and stock on hand. _x000D_
_x000D_
Note: should include information on coverage: child, adult. Should also include place to record wastage of vaccine specified by open or closed vial.</t>
  </si>
  <si>
    <t>0|0hzzka:u</t>
  </si>
  <si>
    <t>Auto update Stock distributed via Informed Push</t>
  </si>
  <si>
    <t>OLMIS-1151</t>
  </si>
  <si>
    <t>ibtesam.hussain</t>
  </si>
  <si>
    <t>kevin.cussen</t>
  </si>
  <si>
    <t>InformedPush</t>
  </si>
  <si>
    <t>Update [~ibtesam.hussain]_x000D_
_x000D_
"As a store manager and logistician,_x000D_
I want my stock levels to be automatically reduced by the amount I distributed once I have synced an off-line distribution_x000D_
So that my stock balance is accurate"_x000D_
_x000D_
"Acceptance Criteria:_x000D_
P1. When logistician syncs a distribution, stock that has been issued to a facilities is removed from my inventory"</t>
  </si>
  <si>
    <t>OLMIS-1113</t>
  </si>
  <si>
    <t>0|r90gs3:</t>
  </si>
  <si>
    <t>14/Nov/16 3:57 AM;rachel.powers;[~maryjo.kochendorfer] [~vidyasampth] Moving this to stock card epic, but let me know if there was a reason this was put in Distribution instead. Hard to draw a line between where Distribution ends and Stock Management begins.</t>
  </si>
  <si>
    <t>View stock on hand</t>
  </si>
  <si>
    <t>OLMIS-1307</t>
  </si>
  <si>
    <t>As a storeroom manager, I want to view my current numbers of stock on hand so that I can have an accurate picture of how much I've used and when I may be close to stockout.</t>
  </si>
  <si>
    <t>0|0hzzka:ui</t>
  </si>
  <si>
    <t>System updates stock on hand</t>
  </si>
  <si>
    <t>OLMIS-1305</t>
  </si>
  <si>
    <t>As a stock room manager, I want OpenLMIS to automatically update my stock on hand when I enter information on deliveries and vaccinations used so that I can have an accurate account of my stock on hand.</t>
  </si>
  <si>
    <t>0|0hzzka:t</t>
  </si>
  <si>
    <t>Complete POD for received shipment</t>
  </si>
  <si>
    <t>OLMIS-1303</t>
  </si>
  <si>
    <t xml:space="preserve">POD - Proof of Delivery_x000D_
_x000D_
As a stock room manager I want to record how many usable vaccines were received in the shipment so that I can have an accurate record of what what delivered and what my new new adjusted stock levels are._x000D_
_x000D_
Note: Should include record of how many vials were broken/wasted in transit and their corresponding dosage amounts. </t>
  </si>
  <si>
    <t>0|0hzzka:ur</t>
  </si>
  <si>
    <t>Auto update Stock received via Informed Push</t>
  </si>
  <si>
    <t>Update [~ibtesam.hussain]_x000D_
_x000D_
"As a store manager,_x000D_
I want my stock levels to be automatically updated with stock that I receive via informed push upon my receipt_x000D_
So that my stock balance is accurate"_x000D_
_x000D_
"Acceptance Criteria:_x000D_
P1. When logistician records that stock has been issued to a facility, the facilities stock levels are automatically updates"</t>
  </si>
  <si>
    <t>0|r90grb:</t>
  </si>
  <si>
    <t xml:space="preserve">13/Oct/16 12:39 PM;kevin.cussen;Hi [~ibtesam.hussain], _x000D_
_x000D_
There may be a timing issue with the story as it's written. If the logistician is performing a distribution, the electronic stock update may not be synced until several days after physical receipt. Do we want  the receiving facility to be able to receive stock before it's synced up electronically? How would we deal with collisions in this case._x000D_
 </t>
  </si>
  <si>
    <t>IVD form reporting - stock status</t>
  </si>
  <si>
    <t>OLMIS-446</t>
  </si>
  <si>
    <t>Vaccines</t>
  </si>
  <si>
    <t>-</t>
  </si>
  <si>
    <t>USAID,</t>
  </si>
  <si>
    <t>v2</t>
  </si>
  <si>
    <t>OLMIS-1292</t>
  </si>
  <si>
    <t>0|r90aoj:</t>
  </si>
  <si>
    <t>21/Apr/16 1:20 PM;jake.watson;Unable to verify in 2.0 via UI or code inspection. Awaiting feedback from author on whether this was merged with 2.0.</t>
  </si>
  <si>
    <t>Vaccine Stock Status</t>
  </si>
  <si>
    <t>OLMIS-312</t>
  </si>
  <si>
    <t>Analytics</t>
  </si>
  <si>
    <t>USAID</t>
  </si>
  <si>
    <t>vidyasampth</t>
  </si>
  <si>
    <t>0|r909qv:</t>
  </si>
  <si>
    <t>21/Apr/16 1:20 PM;jake.watson;Developed by CHAI. Not working as of 2.0 release</t>
  </si>
  <si>
    <t xml:space="preserve">02/Nov/16 11:19 PM;vidyasampth;Since there is no description, not sure what this refers to. I assume it means a report detailing stock level status at facilities or storage points, in which case I'm putting this in the reporting epic. </t>
  </si>
  <si>
    <t>OLMIS-267</t>
  </si>
  <si>
    <t>RI information relating to adults</t>
  </si>
  <si>
    <t>0|r909fp:</t>
  </si>
  <si>
    <t xml:space="preserve">02/Nov/16 11:16 PM;vidyasampth;One thing to note -- as discussed during call with Mary Jo and Rachel -- some countries might be okay with capturing this in OpenLMIS, but most will already be collecting immunization coverage and administration data in a parallel reporting system -- it could be as simple as an Excel/Access type system or a hyper local LMIS set up by a country, or as often the case now, collected via DHIS2. If so, these countries will not be interested in subjecting people to data burden by also having to record it in OpenLMIS. But to have forecast/requisition be data-based, OpenLMIS reports will have to also show 'use" data which is the coverage information and will have to figure out how to get this data if it's in another system. Should that be a separate ticket/story under reporting? </t>
  </si>
  <si>
    <t>Refrigerator Inventory</t>
  </si>
  <si>
    <t>OLMIS-294</t>
  </si>
  <si>
    <t>CCE</t>
  </si>
  <si>
    <t>List of the refrigerator information for each facility</t>
  </si>
  <si>
    <t>0|r909q7:</t>
  </si>
  <si>
    <t>Cold Chain Equipment Inventory</t>
  </si>
  <si>
    <t>OLMIS-291</t>
  </si>
  <si>
    <t>Report showing status data related to cold chain equipment by facility</t>
  </si>
  <si>
    <t>0|r909q3:</t>
  </si>
  <si>
    <t>21/Apr/16 1:20 PM;jake.watson;Does not seem actionable; toggled off</t>
  </si>
  <si>
    <t>Program Product ISA</t>
  </si>
  <si>
    <t>OLMIS-396</t>
  </si>
  <si>
    <t>Administration</t>
  </si>
  <si>
    <t>Allows configuration of the Ideal Stock Amount ("ISA") formula for each product by program, including all inputs into the formula</t>
  </si>
  <si>
    <t>OLMIS-1294</t>
  </si>
  <si>
    <t>0|r90adf:</t>
  </si>
  <si>
    <t>Vaccine products and doses</t>
  </si>
  <si>
    <t>OLMIS-395</t>
  </si>
  <si>
    <t>The ability to assign doses to multi-dose antigens.</t>
  </si>
  <si>
    <t>0|r90ad7:</t>
  </si>
  <si>
    <t>21/Apr/16 1:20 PM;jake.watson;Unable to verify based on testseed, since there are no vaccine products.</t>
  </si>
  <si>
    <t>OLMIS-394</t>
  </si>
  <si>
    <t>The ability to assign doses to multi-dose antigens. Can also calculate coverage based on various population figures.</t>
  </si>
  <si>
    <t>0|r90acz:</t>
  </si>
  <si>
    <t>21/Apr/16 1:20 PM;jake.watson;Unable to verify in 2.0 via UI or code inspection. Awaiting feedback from author on whether this was merged with 2.0</t>
  </si>
  <si>
    <t>Vaccination and Consumption</t>
  </si>
  <si>
    <t>OLMIS-471</t>
  </si>
  <si>
    <t>Blocker</t>
  </si>
  <si>
    <t>0|r90au3:</t>
  </si>
  <si>
    <t>Delivery Zones</t>
  </si>
  <si>
    <t>OLMIS-551</t>
  </si>
  <si>
    <t>Distribution</t>
  </si>
  <si>
    <t>needs stories for Model, UI, configuration of Delivery Zones, Routes, etc.</t>
  </si>
  <si>
    <t>OLMIS-574</t>
  </si>
  <si>
    <t>0|r90df7:</t>
  </si>
  <si>
    <t xml:space="preserve">14/Nov/16 4:15 AM;rachel.powers;[~vidyasampth] I'm trying to make sense of this ticket. Are you familiar with it? Would we need to record Delivery Route information in OpenLMIS? [~maryjo.kochendorfer]_x000D_
</t>
  </si>
  <si>
    <t>Ideal quantity - Doses</t>
  </si>
  <si>
    <t>OLMIS-259</t>
  </si>
  <si>
    <t>(BMGF)</t>
  </si>
  <si>
    <t>AMP</t>
  </si>
  <si>
    <t>Ideal quanitity per product (in doses) displayed</t>
  </si>
  <si>
    <t>0|r90egq:va9</t>
  </si>
  <si>
    <t>21/Apr/16 1:20 PM;jake.watson;Planned for SIIL release for Benin, early 2016</t>
  </si>
  <si>
    <t xml:space="preserve">14/Nov/16 3:56 AM;rachel.powers;[~maryjo.kochendorfer] [~vidyasampth] should this be in Estimation instead? </t>
  </si>
  <si>
    <t>Delivery Zones - Upload</t>
  </si>
  <si>
    <t>OLMIS-354</t>
  </si>
  <si>
    <t>BMGF,</t>
  </si>
  <si>
    <t>PATH</t>
  </si>
  <si>
    <t>Rockefeller,</t>
  </si>
  <si>
    <t>Allows for upload of CSV files to perform initial system set-up and configuration. See the OpenLMIS Configuration guide for more information on using upload scripts.</t>
  </si>
  <si>
    <t>rich.magnuson</t>
  </si>
  <si>
    <t>0|r90a43:</t>
  </si>
  <si>
    <t>09/May/16 3:28 PM;rich.magnuson;This and a host of Informed Push stories are marked "3.0 beta" release.  I thought Push was not in the first few releases - is that correct?</t>
  </si>
  <si>
    <t>09/May/16 3:34 PM;jake.watson;Correct -- Informed Push is out.</t>
  </si>
  <si>
    <t>Map Delivery Zones to Program Schedules</t>
  </si>
  <si>
    <t>OLMIS-356</t>
  </si>
  <si>
    <t>0|r90a4j:</t>
  </si>
  <si>
    <t>Distribution Calendar Control</t>
  </si>
  <si>
    <t>OLMIS-248</t>
  </si>
  <si>
    <t xml:space="preserve">Calendar default based on selected distribution period.  Essentially, allow an informed push program to choose the default.
The original requirement description is below, though likely this story will simply inform some date defaults within a distribution:
---
On the Visit Info tab, the date for the facility visit is asked for.  If the data is entered as the field coordinator is conducting the visit, this may be acceptable. Oftentimes, however, data may be entered after the fact, and defaulting the current date can require the field coordinators extra work to correct the date and/or result in inaccurate dates, which is particularly problematic if the distribution and data entry happen in different months. To address this issue, instead of defaulting to the current date, the calendar display will default to the first day of the selected distribution period. For example, if the selected distribution period is November 2014, the calendar will default to November 1, 2014, so the field coordinator only needs to select the day. </t>
  </si>
  <si>
    <t>0|r900xu:w0f4</t>
  </si>
  <si>
    <t>21/Apr/16 1:20 PM;jake.watson;Developed for SELV and not contributed back to OpenLMIS</t>
  </si>
  <si>
    <t>Visit Info / Observations</t>
  </si>
  <si>
    <t>OLMIS-247</t>
  </si>
  <si>
    <t>General information regarding the facility, including date visited and observations</t>
  </si>
  <si>
    <t>0|r909fj:</t>
  </si>
  <si>
    <t>Delivery Zone Members</t>
  </si>
  <si>
    <t>OLMIS-355</t>
  </si>
  <si>
    <t>0|r90a4b:</t>
  </si>
  <si>
    <t>Offline informed push data collection</t>
  </si>
  <si>
    <t>OLMIS-242</t>
  </si>
  <si>
    <t>Fulfillment</t>
  </si>
  <si>
    <t>Offline</t>
  </si>
  <si>
    <t>Allows the initiation of a supply distribution to a specified delivery zone, for a specified program and period. Data from initiated distributions will be cached on the device (laptop or tablet) for offline access to the ï¿½Record Dataï¿½ function</t>
  </si>
  <si>
    <t>0|r909f7:</t>
  </si>
  <si>
    <t>Delivery Zone Warehouses</t>
  </si>
  <si>
    <t>OLMIS-357</t>
  </si>
  <si>
    <t>0|r90a4r:</t>
  </si>
  <si>
    <t>Update Distribution data</t>
  </si>
  <si>
    <t>OLMIS-593</t>
  </si>
  <si>
    <t>Informed Push</t>
  </si>
  <si>
    <t xml:space="preserve">Distribution data, after it is synced, must be modifiable to correct mistakes, etc.   This feature was missing in 1.0 and 2.0, and is currently being developed for the SIIL/Benin deployment.  The general requirements (specialized access rights, offline, auditing, etc.) can be had from that project.  This feature obviates the "Data edit tool", an Access-based quick solution to updating this data. </t>
  </si>
  <si>
    <t>OLMIS-353</t>
  </si>
  <si>
    <t>0|r90a3z:</t>
  </si>
  <si>
    <t>Load Amounts Report</t>
  </si>
  <si>
    <t>OLMIS-243</t>
  </si>
  <si>
    <t>A report showing the amount of each commodity that should be loaded prior to beginning a distribution</t>
  </si>
  <si>
    <t>0|r900xu:w0f6</t>
  </si>
  <si>
    <t>Delivery Zones Missing Manage Distribution Role</t>
  </si>
  <si>
    <t>OLMIS-271</t>
  </si>
  <si>
    <t>Minor</t>
  </si>
  <si>
    <t>Reporting</t>
  </si>
  <si>
    <t>Reports</t>
  </si>
  <si>
    <t>0|r90egq:v4r</t>
  </si>
  <si>
    <t>#Clean: Fridge status</t>
  </si>
  <si>
    <t>OLMIS-255</t>
  </si>
  <si>
    <t>Record data about fridge status</t>
  </si>
  <si>
    <t>OLMIS-571</t>
  </si>
  <si>
    <t>0|r909fr:</t>
  </si>
  <si>
    <t>OLMIS-251</t>
  </si>
  <si>
    <t>As a XX, I want to view the status of refrigerators at my facility (or my supervised facilities).</t>
  </si>
  <si>
    <t>0|r909h7:</t>
  </si>
  <si>
    <t>OLMIS-254</t>
  </si>
  <si>
    <t>Update Fridge status (functionality status)</t>
  </si>
  <si>
    <t>0|r909hv:</t>
  </si>
  <si>
    <t>Cold Chain Equipment Storage Capacity</t>
  </si>
  <si>
    <t>OLMIS-292</t>
  </si>
  <si>
    <t>Report showing current refrigerator/freezer capacity, required refrigerator/freezer capacity, and gap. Filterable by Program and Facility Level</t>
  </si>
  <si>
    <t>0|r909fo:</t>
  </si>
  <si>
    <t>21/Apr/16 1:20 PM;jake.watson;Report appeared incomplete as of the last pull from VIMS; toggled off</t>
  </si>
  <si>
    <t>Fridge performance</t>
  </si>
  <si>
    <t>OLMIS-256</t>
  </si>
  <si>
    <t>Record details about past issues with fridges and repairs</t>
  </si>
  <si>
    <t>0|r909ib:</t>
  </si>
  <si>
    <t xml:space="preserve">02/Nov/16 11:11 PM;vidyasampth;Mary Jo and Rachel, not sure if this is the right place to comment -- but I de-prioritize this. This feature to me starts veering into asset management and not really stock/logistics management. But adding to the Vaccine CCE epic to give it a bucket to fall under. </t>
  </si>
  <si>
    <t>OLMIS-253</t>
  </si>
  <si>
    <t>0|r909hn:</t>
  </si>
  <si>
    <t>Define CCE Catalog</t>
  </si>
  <si>
    <t>OLMIS-252</t>
  </si>
  <si>
    <t>0|r909hf:</t>
  </si>
  <si>
    <t>Manage Equipment Inventory</t>
  </si>
  <si>
    <t>OLMIS-432</t>
  </si>
  <si>
    <t>Provides an overview of all equipment in inventory, including type, location, status, and other attributes</t>
  </si>
  <si>
    <t>0|r909qp:</t>
  </si>
  <si>
    <t>21/Apr/16 1:20 PM;jake.watson;Equipment &gt; Equipment Inventory</t>
  </si>
  <si>
    <t>Pre-populate Received commodities and quantities based on Proof of Delivery</t>
  </si>
  <si>
    <t>OLMIS-530</t>
  </si>
  <si>
    <t>Orders</t>
  </si>
  <si>
    <t xml:space="preserve">As a storeroom manager, I want to look at my new R&amp;R and see the amount of product that I received via shipment so that I can make adjustments to that number when indicating current stock level._x000D_
_x000D_
+Acceptance criteria+_x000D_
Verify that:_x000D_
* Quantity of product is pulled from most recent POD._x000D_
* Value must be a non-negative integer_x000D_
* Value is not editable by user (but user will have opportunity to make note of adjustments in R&amp;R)_x000D_
* For products appearing on the R&amp;R that were NOT received in the most recent shipment, the value is 0._x000D_
_x000D_
Open questions:_x000D_
* if the POD was not completed for the most recent shipment, should the R&amp;R populate with the data from the shipment file? Or should it appear as "N/A"/blank?_x000D_
* how to handle quantities received if substitute product was used. Should we still prepopulate received stock quantity of originally-requested product with amount of substitute received? </t>
  </si>
  <si>
    <t>OLMIS-644</t>
  </si>
  <si>
    <t>0|r90fvd:</t>
  </si>
  <si>
    <t>Retrieval of Shipment Data via FTP</t>
  </si>
  <si>
    <t>OLMIS-351</t>
  </si>
  <si>
    <t>As a stockroom manager, I want OpenLMIS to retrieve shipment data from the ERP so that I can can see actual amounts of stock shipped and compare it with stock received using the POD. _x000D_
_x000D_
This is picking up shipments exiting the ERP_x000D_
_x000D_
The shipment and receipt process when the order was filled outside of OpenLMIS_x000D_
_x000D_
+Acceptance criteria:+_x000D_
Verify that:_x000D_
* the system pings the FTP for the shipment file every X hours._x000D_
* error is produced if the system fails to ping the FTP on schedule._x000D_
* if shipment file is present in FTP, OpenLMIS retrieves into system._x000D_
* error is produced if the shipment file does not meet the criteria outlined in [OLMIS-399]_x000D_
_x000D_
Open Questions:_x000D_
* Do we need a way to track how many times the system pings and fails to retrieve a shipment file for each corresponding facility? For example, if Facility A has not received a shipment file in 2 months, how do we call that out that from Facility B that has had no issues retrieving the shipment file from the FTP? Since it's one big OpenLMIS system talking to one big ERP, how do we track a situation where one facility/region/district is consistently not getting the shipment file data it needs for POD? [~maryjo.kochendorfer]</t>
  </si>
  <si>
    <t>0|r90acl:i</t>
  </si>
  <si>
    <t>21/Apr/16 1:20 PM;jake.watson;UI is built out, but this feature was never successfully implemented.</t>
  </si>
  <si>
    <t xml:space="preserve">Create shipment domain </t>
  </si>
  <si>
    <t>OLMIS-1000</t>
  </si>
  <si>
    <t>As a system administrator, I need OpenLMIS to create a Shipment Domain for all the shipment file instructions to be stored so that I can call shipment data for the POD, R&amp;R, and other processes._x000D_
_x000D_
[~maryjo.kochendorfer]</t>
  </si>
  <si>
    <t>0|r90abs:</t>
  </si>
  <si>
    <t>Parse shipment file</t>
  </si>
  <si>
    <t>OLMIS-962</t>
  </si>
  <si>
    <t xml:space="preserve">As a storeroom manager, I want OpenLMIS to parse the shipment file so that I can have access to shipment data in the correct format from external systems so that I can check physical delivery against the file._x000D_
_x000D_
As OpenLMIS I need to execute the following business logic. _x000D_
_x000D_
Appropriate error handing needs to be in place for new product names/codes, incorrect number of columns, missing order number, missing batch numbers._x000D_
_x000D_
*Acceptance Criteria*_x000D_
+Verify that:+_x000D_
_x000D_
* the Shipment Template is referenced to parse the data_x000D_
* the order number uses the correct naming convention as per the order number configuration settings [OLMIS-401]_x000D_
* the order number matches an existing order number from the OpenLMIS database_x000D_
* error is produced if the order number has been used previously in a POD file (the order number must not be used in a previous shipment)_x000D_
* error is produced if the order number does not map to existing R&amp;R in the system_x000D_
* all values for Product Code, Facility Code, Program Code must map to corresponding existing values in the database. _x000D_
* *all values for Replaced/Substituted Product Code and Replaced/Substituted Product Name (TBD which naming convention to use) must map to corresponding existing values in database_x000D_
* error is produced if there are unknown products are in the file (unknown product code)_x000D_
* error is produced if there is no non-negative integer value for Quantity Shipped_x000D_
* error is produced if there is no non-negative number value for Cost_x000D_
* error is produced if there is no value for Shipped Date_x000D_
* system parses Shipped Date to appear in date format indicated in Shipment File Configuration [OLMIS-399]_x000D_
* error is produced if there are unknown Replacement Product Codes in the file_x000D_
* error is produced if the Facility File does not match the facility indicated as recipient for the shipment_x000D_
* error is produced if there is no non-negative integer value for Quantity Ordered_x000D_
* error is produced if the Program Code does not match the Program Code from the corresponding R&amp;R_x000D_
* *error is produced if there is no non-negative value for Replaced/Substituted Product Quantity Shipped_x000D_
* error is produced if Quantity Shipped for a product is present but Product Code is not_x000D_
* error is produced if Product Code for is present but Quantity Shipped for that product is not_x000D_
* *error is produced if Replaced/Substituted Product Code is present but Replaced/Substituted Quantity Shipped is not_x000D_
* *error is produced if Replaced/Substituted Quantity Shipped is present but Replaced/Substituted Product Code is not_x000D_
_x000D_
_x000D_
_x000D_
Open Questions:_x000D_
* -[~maryjo.kochendorfer] [~kevin.cussen] What is the difference between Replaced Product Code and Substituted Product Code? (Or, general difference between Replaced and Substituted when it comes to the shipping file?- As per [~eliasmuluneh]'s answers below  answered in detail below. _x000D_
* How often do we expect a product to be replaced with a substitute whose product code &amp; name are not yet in the system? If this is a common error we may want to build a more complex error notification where the user is notified of the new product and the admin is notified of the addition that needs to be made. _x000D_
* Related to above question, when is the Shipment file sent from the ERP? Ideally it would be before the shipment gets to the facility so that any errors with substitutions/replacements can be resolved before the storekeeper/manager has to receive the shipment. </t>
  </si>
  <si>
    <t>eliasmuluneh</t>
  </si>
  <si>
    <t>OLMIS-399</t>
  </si>
  <si>
    <t>0|r90fuj:</t>
  </si>
  <si>
    <t>12/Sep/16 2:43 PM;kevin.cussen;Regarding your open questions-_x000D_
_x000D_
#1 - Looking at the config guide for 0.92, I don't see substituted in the shipment section which makes me think this is an eLMIS feature. I would follow-up with Ashraf or Elias to see if they can provide more information._x000D_
_x000D_
#2 - I don't expect that this would happen all that often. In my experience there is a "fairly" standardized product list for fulfillment within each program. Other products entering the supply chain will do so in an ad hoc way rather than via a shipment file. That said, any failure processing a shipment file should notify an administrator about the reason for failure._x000D_
_x000D_
#3 - Conceptually, it should be prior to the shipment physically arriving. However, there are many reasons that won't be the case and the process can not rely on this being the reality. A few reasons include: poor internet connectivity for source, poor / no internet connectivity at destination, distribution outside the ERP. Also, how do you envision that errors would be resolved by the ERP user?</t>
  </si>
  <si>
    <t>14/Sep/16 4:22 PM;maryjo.kochendorfer;[~eliasmuluneh] Could you weigh in on difference between Replaced Product Code and Substituted Product Code (in regards to the shipment file)?</t>
  </si>
  <si>
    <t xml:space="preserve">15/Sep/16 12:52 PM;eliasmuluneh;Substituted product vs replacement product is an incomplete merge of 2 implementors/implementation trying to accommodate substitute products in two different ways. I would see the two implementations differently and try to take the design and requirements from there.  _x000D_
_x000D_
Here is a sample shipment file_x000D_
{code}_x000D_
ORDER_NUMBER, FACILITY_CODE, PRODUCT_CODE, ORDERED_QUANTITY, SUPPLIED_QUANTITY, PERIOD, SUBSTITUTED_PRODUCT_CODE, SUBSTITUTED_PRODUCT_DESCRIPTION, SUBSTITUTED_QUANTITY, PACK_SIZE_x000D_
EM324625R,    206005,    MZE0043,    3330  ,   500 , 032016,  ,  , , ,_x000D_
EM324625R,    206005,    MZE0045,    1500  ,   500 , 032016,  MZE0015  , RAPID DIAGNOSTIC TEST FOR MALARIA (P FALCIPARUM)  ,    1000   ,  25_x000D_
{code}_x000D_
_x000D_
Design 1: _x000D_
The substitute product columns (substitute product code, substitute product name, substituted quantity shipped) assume that there can only be one substitute product that is shipped for a product and tries to store it as columns. The file format used to transfer the shipment file is CSV. CSV is not suited for complex data structures to represent multiple relationships. Which means we expect the product and substitute product to come in the same line. This design stores the substitute products as they appeared in the CSV file. _x000D_
_x000D_
Design 2: _x000D_
I can not say in detail about what the assumptions are with the "replaced product" column other than to assume ThoughtWorks at a later date introduced it to handle substituted products. I guess the assumption was that one row in the CSV will be split into two rows in the shipment_line_items table. one for the main product which could have been partially fulfilled (just like the example above) and one for the substituted product. However, I did not see this work in action. _x000D_
_x000D_
I think this design is worth exploring further from the perspective of supporting more detail from the shipment. One ordered product could be fulfilled by products of different batches or expiry date. There is always interest in keeping track of those batches and expiries. _x000D_
_x000D_
While we are at it, the 8 digit reference to order number is problematic. If I were to re-design it, I would make the number of digits configurable. There is only one country that is using the order number padding feature and that country uses 6 digits. </t>
  </si>
  <si>
    <t>15/Sep/16 3:55 PM;maryjo.kochendorfer;Thanks [~eliasmuluneh], this background is very useful in helping us understand the design of these.</t>
  </si>
  <si>
    <t>Configure the shipment file template</t>
  </si>
  <si>
    <t>As a system administrator, I want to configure the shipment file template so that I can set what data fields will appear in the shipment file when it comes in from an external system. _x000D_
_x000D_
Allows configuration of shipment files; however this feature requires additional work to make it functional at pickup up shipment files via FTP from remote systems!_x000D_
_x000D_
The shipment and receipt process when the order was filled outside of OpenLMIS_x000D_
_x000D_
+Acceptance criteria+_x000D_
Verify that:_x000D_
* an implementor can check box to include or not include column headers (boolean)_x000D_
* the text label "Include column headers" appears to the right of the check box_x000D_
* the template configuration table has the headers "Include", "Data field", and "Position"_x000D_
* each of the following Data Field appears in its own row in the template configuration table are:_x000D_
Order Number_x000D_
Product Code_x000D_
Quantity Shipped_x000D_
Cost_x000D_
Packed Date_x000D_
Shipped Date_x000D_
Replaced Product Code_x000D_
Facility Code_x000D_
Quantity Ordered_x000D_
Concatenated Order (e.g. ARV000001R)_x000D_
Program Code_x000D_
Substituted Product Code_x000D_
Substituted Product Name_x000D_
Substituted Product Quantity Shipped_x000D_
Pack Size_x000D_
_x000D_
* a checkbox in each row allows user to indicate if corresponding Data Field appears in template_x000D_
* user can indicate position of Data Field in template by entering a position number to the right of the Data Field name_x000D_
* the position number must be a positive integer_x000D_
* in the shipment template the Data Fields appear in the order they are assigned in the template configuration page_x000D_
* each data field in the template is populated by the corresponding information retrieved from the ERP_x000D_
* if system encounters problem retrieving data field information from ERP shipment file, file moves to error handling_x000D_
* for Data Fields "Packed Date" and "Shipped Date" user is able to indicate date order using dropdown options._x000D_
* Date format dropdown options include the following:_x000D_
dd/MM/yy_x000D_
dd/MM/yyy_x000D_
MM/dd/yy_x000D_
MM/dd/yyyy_x000D_
yy/MM/dd_x000D_
yyyy/MM/dd_x000D_
dd-MM-yy_x000D_
dd-MM-yyyy_x000D_
MM-dd-yy_x000D_
MM-dd-yyyy_x000D_
yy-MM-dd_x000D_
yyyy-MM-dd_x000D_
ddMMyy_x000D_
ddMMyyyy_x000D_
MMddyy_x000D_
MMddyyyy_x000D_
yyMMdd_x000D_
yyyyMMdd_x000D_
_x000D_
_x000D_
Open Questions:_x000D_
- The current shipment file configuration page allows user to input the same position number for multiple data fields. (e.g. both Order Number and Product Code listed as position 4.) Do we want that to generate an error for the user, or just choose one of the two to be listed first?_x000D_
_x000D_
_x000D_
_Assignee notes_: pathway to view configure shipment file in demo:_x000D_
custom_demo &gt; Administration &gt; Configure &gt; System Settings &gt; Configure shipment file</t>
  </si>
  <si>
    <t>09/Sep/16 5:22 PM;rachel.powers;Screenshot 2016-09-09 17.21.39.png;https://openlmis.atlassian.net/secure/attachment/20205/Screenshot+2016-09-09+17.21.39.png</t>
  </si>
  <si>
    <t>0|r90abd:</t>
  </si>
  <si>
    <t>Configure Unit/Unit of Issue</t>
  </si>
  <si>
    <t>OLMIS-869</t>
  </si>
  <si>
    <t>In Progress</t>
  </si>
  <si>
    <t>MikoÅ‚aj</t>
  </si>
  <si>
    <t>Re-architecture</t>
  </si>
  <si>
    <t xml:space="preserve">As an implementer, I need the option to display the product's dispensing unit/unit (U) of issue on the requisition form so that the form user can know how to quantify the amount they need to requisition.  This is a view only field._x000D_
_x000D_
Examples, "10 tab strip", "each"_x000D_
_x000D_
*Acceptance Criteria*_x000D_
are listed with each sub-task for referece data, API and UI work_x000D_
_x000D_
_x000D_
_x000D_
</t>
  </si>
  <si>
    <t>lkwidzinska</t>
  </si>
  <si>
    <t>pgesek</t>
  </si>
  <si>
    <t>;10/Nov/16 4:20 AM;MikoÅ‚aj;7200</t>
  </si>
  <si>
    <t>;14/Nov/16 6:00 AM;MikoÅ‚aj;7200</t>
  </si>
  <si>
    <t>10/Nov/16 4:39 AM;lkwidzinska;dispensingUnit.png;https://openlmis.atlassian.net/secure/attachment/22002/dispensingUnit.png</t>
  </si>
  <si>
    <t>10/Nov/16 3:38 AM;lkwidzinska;Product.png;https://openlmis.atlassian.net/secure/attachment/22001/Product.png</t>
  </si>
  <si>
    <t>OLMIS-1065</t>
  </si>
  <si>
    <t>0|0hzzm0:</t>
  </si>
  <si>
    <t>TOP/AYIC Sprint 12</t>
  </si>
  <si>
    <t>TOP/AYIC Sprint 13</t>
  </si>
  <si>
    <t xml:space="preserve">10/Nov/16 3:38 AM;lkwidzinska;I can't create product._x000D_
- URL:  http://10.222.17.134/referencedata/api/globalProducts?access_token=af7d457d-b278-400a-9b2b-43a6799d3e68_x000D_
- Method: PUT_x000D_
_x000D_
 !Product.png|thumbnail! </t>
  </si>
  <si>
    <t>10/Nov/16 4:20 AM;MikoÅ‚aj;fixed in: https://github.com/OpenLMIS/openlmis-referencedata/commit/d7ddcd892269166baa9f267b49e949faebb5a4ed</t>
  </si>
  <si>
    <t xml:space="preserve">10/Nov/16 4:39 AM;lkwidzinska;Notice, that the json of product does not contain attribute "dispensingUnit" but "dispensable"._x000D_
_x000D_
 !dispensingUnit.png|thumbnail! </t>
  </si>
  <si>
    <t>10/Nov/16 5:23 AM;pgesek;[~MikoÅ‚aj] the current label for this field is illegal - I cannot submit a teamplte with it because of the '/' character. Please update the validator.</t>
  </si>
  <si>
    <t>Configure Price Per Pack (T)</t>
  </si>
  <si>
    <t>OLMIS-934</t>
  </si>
  <si>
    <t>przemyslaw studzinski</t>
  </si>
  <si>
    <t>FeatureBacklog</t>
  </si>
  <si>
    <t xml:space="preserve">As an implementer, I want the option to include the "Price Per Pack" (T) column on the requisition template so that the storeroom manager can see the cost of each pack on the requisition forms (product grid)._x000D_
_x000D_
*Acceptance Criteria*_x000D_
_Verify that_:_x000D_
See sub-tasks._x000D_
_x000D_
_x000D_
</t>
  </si>
  <si>
    <t>;28/Oct/16 7:11 AM;jkondrat;7200</t>
  </si>
  <si>
    <t>OLMIS-933</t>
  </si>
  <si>
    <t>OLMIS-1073</t>
  </si>
  <si>
    <t>0|0hzzm1:</t>
  </si>
  <si>
    <t>Configure Packs to Ship</t>
  </si>
  <si>
    <t>OLMIS-870</t>
  </si>
  <si>
    <t>pmuchowski</t>
  </si>
  <si>
    <t xml:space="preserve">As an implementer, I want to display the "Packs to Ship" (V) field on the requisition form so that the user can knows how many packs would be order based on the "requested quantity" (displayed as dispensing units) entered. _x000D_
_x000D_
*Acceptance Criteria*_x000D_
_Verify that_:_x000D_
* sub-tasks are completed_x000D_
* Calculation is completed in the UI_x000D_
* Appropriate APIs exist_x000D_
* Review the rounding rules_x000D_
_x000D_
+Rounding rules:+ The pack rounding threshold attribute affects how OpenLMIS calculates the number of packs to ship to restock a facility. Note that product inventory and usage are generally reported in ""dispensing units,"" as part of the requisitioning process, where a dispensing unit is the basic unit that a patient is provided when the clinician or pharmacist gives them the product. However the warehouse will ship ""packs"" of a product, and a pack can contain one or more dispensing units. For example, a dispensing unit for an antibiotic might be a strip of 10 capsules, and the corresponding pack could be a box of 24 strips. OpenLMIS performs the initial calculations for the quantity of each product to ship an SDP in terms of dispensing units, rather than doses or packs. OpenLMIS's last step #in these calculations is to round up or round down the number of packs to ship to the SDP. The value of this Rounding Threshold attribute determines when OpenLMIS rounds up or rounds down the number of packs to ship. _x000D_
_x000D_
Returning to our example of strips of antibiotic capsules, if the rounding threshold is set to 6 for this product, then OpenLMIS will round up the number of packs to ship whenever the calculated order quantity of dispensing units that are beyond full packs is greater than this threshold value. For example, if the reorder quantity for the antibiotic is 52 strips, this would equate to 2 full packs plus 4 additional strips (2 x 24 + 4 = 52). Because the rounding threshold for this product is 6, OpenLMIS will round down the order to 2 packs. Conversely, if the reorder quantity for the antibiotic is 55 strips, this would equate to 2 full packs plus 7 additional strips  (2x24 + 7 = 55). Because the rounding threshold for this product is 6, and the 7 additional strips exceeds this threshold, OpenLMIS will round up the order to 3 packs. Remember, packs are the units in which the warehouse ships products. Note also, OpenLMIS rounds up when the extra number of dispensing units is greater than the threshold, not when it is greater than or equal to the threshold._x000D_
_x000D_
_x000D_
2. Packs to ship on the requisition is informed by the definition of the product's pack size, pack rounding threshold, and round to zero attributes.  Pack size is the number of dispensing units in a pack (aka primary package) where a pack is the indivisible packaging of a product that can be shipped.  The pack rounding threshold then works like this:  if I say I have 20 pills (each pill a dispensing unit) on hand from a product whose pack is 50 pill bottle of Ibuprofen 500mg, and that productâ€™s pack rounding threshold is 20, then I need to order a new pack.  If the threshold was 30, I wouldnâ€™t.  If however that rounding threshold results in 0 packs being ordered, like in the previous example, I can toggle the round to zero attribute to be false to ensure that Iâ€™m always ordering at least one pack if my pack rounding threshold might leave me with none._x000D_
_x000D_
3. Doses per dispensing unit is an attribute of product.  Doses per month is an attribute of a Program Product.  Program Productâ€™s are an association between the product, program and product category which you can manage on the productâ€™s configuration screen under the Programs Associated section.  Dosage in OpenLMIS can be confusing as the way dosaging can be useful tend to be be specific to a Program.  e.g. you wouldnâ€™t use doses per dispensing unit for a vaccine product in EPI.  In HIV programs however setting these attributes up accurately can help the requisition bump the calculated stock to order when a new patient is added to a pharmaceutical regimen.  This â€œregimenâ€ is not the same system component as that defined by regimen template though, itâ€™s informed by the field number of new patients added on the requisition.  _x000D_
_x000D_
_x000D_
_x000D_
</t>
  </si>
  <si>
    <t>0|0hzzly:w</t>
  </si>
  <si>
    <t>26/Oct/16 9:52 PM;maryjo.kochendorfer;[~joshzamor] and/or [~eliasmuluneh] could you review this ticket and sub-tasks to make sure I have the calculations correct?</t>
  </si>
  <si>
    <t>04/Nov/16 9:43 AM;pmuchowski;[~maryjo.kochendorfer] in v2 when ordered quantity is 0 and round to zero is false packs to ship will be 1._x000D_
Should this work the same way in v3?</t>
  </si>
  <si>
    <t>04/Nov/16 3:38 PM;maryjo.kochendorfer;[~pmuchowski], I don't believe that is accurate. I would say that if the Ordered Quantity is 0, packs to ship should be 0.  See the following explanation.  If you are saying 2.0 did not follow that logic, please do update it._x000D_
_x000D_
The can round to zero attribute determines whether OpenLMIS will round the number of packs to ship down to zero when the reorder quantity is less than one full pack and is less than or equal to the rounding threshold for this product. For our antibiotic example, if the reorder quantity was 6 strips (equal to the rounding threshold), then OpenLMIS would round the order quantity down to zero packs if can round to zeroes true. Conversely, it would round the order quantity up to one if can round to zeroes false. In other words, when can round to zeroes set to false, OpenLMIS will always ship at least one full pack when the reorder quantity is one or more dispensing units. If the *+reorder quantity is zero dispensing units, then OpenLMIS will ship zero packs, regardless of the value of can round to zero+*.</t>
  </si>
  <si>
    <t>Display/Hide of Non-Full Supplies on Requisitions by program</t>
  </si>
  <si>
    <t>OLMIS-752</t>
  </si>
  <si>
    <t>ngraczewski</t>
  </si>
  <si>
    <t xml:space="preserve">As an implementer, I want to either hide or display the non-full products on the requisition form (by configuring the requisition template) so that storeroom managers can order non-full supplies for specific programs at the right time (usually ad-hoc)._x000D_
_x000D_
This boolean field is by requisition template (by program)_x000D_
_x000D_
+Acceptance Criteria+_x000D_
_Verify that:__x000D_
* the APIs for configuring programproducts save the full supply boolean field_x000D_
* a requisition template (by program) can be set to display the NON-FULL SUPPLY tab (boolean setting)_x000D_
* both the APIs and UI are completed_x000D_
* products which are non-full do not require data entry on the requisition for submission_x000D_
* non-full products display on requisition for programs with non-full products_x000D_
_x000D_
Additional information:_x000D_
The product is full supply attribute indicates whether the products classified as "Full Supply" by the Ministry. If set to False, the product is classified as non-full-supply. Full-supply products are assumed to have a "max months stock" or "ideal stock amount" defined by the MoH, and OpenLMIS calculates reorder amounts to replenish Service Delivery Points up to this target amount. +Non full supply are assumed to be available on an irregular basis, with no guaranteed ideal stocking level.+_x000D_
_x000D_
https://openlmis.atlassian.net/wiki/display/OP/Non+full+supply+products_x000D_
_x000D_
</t>
  </si>
  <si>
    <t>pborowa</t>
  </si>
  <si>
    <t>SKaczorowski</t>
  </si>
  <si>
    <t>;06/Jul/16 8:03 AM;mdudzik;3600</t>
  </si>
  <si>
    <t>;13/Jul/16 8:57 AM;SKaczorowski;21600</t>
  </si>
  <si>
    <t>;14/Jul/16 1:09 AM;SKaczorowski;3600</t>
  </si>
  <si>
    <t>;14/Jul/16 6:50 AM;pborowa;10800</t>
  </si>
  <si>
    <t>;25/Jul/16 9:31 AM;pborowa;1200</t>
  </si>
  <si>
    <t>OLMIS-220</t>
  </si>
  <si>
    <t>14/Jul/16 6:49 AM;pborowa;OLMIS752.odt;https://openlmis.atlassian.net/secure/attachment/17900/OLMIS752.odt</t>
  </si>
  <si>
    <t>15/Jun/16 1:08 PM;maryjo.kochendorfer;Settings Display Non full supplies.PNG;https://openlmis.atlassian.net/secure/attachment/16403/Settings+Display+Non+full+supplies.PNG</t>
  </si>
  <si>
    <t>0|0hzzly:</t>
  </si>
  <si>
    <t>TOP/AYIC Sprint 3</t>
  </si>
  <si>
    <t>TOP/AYIC Sprint 4</t>
  </si>
  <si>
    <t xml:space="preserve">14/Jul/16 12:22 AM;SKaczorowski;To test this ticket:_x000D_
1.Create program entity. Example body:_x000D_
_x000D_
{code:java}_x000D_
{_x000D_
"code":"kod2",_x000D_
"showNonFullSupplyTab":true_x000D_
}_x000D_
{code}_x000D_
_x000D_
2.Create product entity. Example body:_x000D_
_x000D_
{code:java}_x000D_
{_x000D_
"code":"code2",_x000D_
"primaryName":"Product",_x000D_
"dispensingUnit":"unit",_x000D_
"dosesPerDispensingUnit":"10",_x000D_
"packSize":"1",_x000D_
"packRoundingThreshold":"0",_x000D_
"roundToZero":false,_x000D_
"active":true,_x000D_
"fullSupply":true,_x000D_
"tracer":false_x000D_
}_x000D_
{code}_x000D_
_x000D_
3.Create productCategory entity. Example body:_x000D_
_x000D_
{code:java}_x000D_
{_x000D_
  "code":"code1",_x000D_
  "name":"name1",_x000D_
  "displayOrder":"1"_x000D_
}_x000D_
{code}_x000D_
_x000D_
4.Create programProducts entity. Example body:_x000D_
_x000D_
{code:java}_x000D_
{_x000D_
   "program":"http://localhost:8080/api/programs/40e89ce6-f052-44f9-bc67-b33332e0c757",_x000D_
   "product":"http://localhost:8080/api/products/0861be91-e1c6-402d-aa4e-396e643c23ac",_x000D_
   "dosesPerMonth":"1",_x000D_
   "active":true,_x000D_
   "productCategory":"http://localhost:8080/api/productCategories/d804bda5-150c-4b5d-81ba-dc33944ab5e2",_x000D_
   "fullSupply":true_x000D_
}_x000D_
{code}_x000D_
_x000D_
5.Test following endpoints:_x000D_
a)"http://localhost:8080/api/programProducts/search/findByProgram{?program}"_x000D_
b)"http://localhost:8080/api/programProducts/search/findByProgramAndFullSupply{?program,fullSupply}" _x000D_
Example Query string:_x000D_
_x000D_
{code:java}_x000D_
http://localhost:8080/api/programProducts/search/findByProgramAndFullSupply?program=http://localhost:8080/api/programs/40e89ce6-f052-44f9-bc67-b33332e0c757&amp;fullSupply=false_x000D_
{code}_x000D_
_x000D_
_x000D_
6.Change showNonFullSupplyTab value in program. Example body:_x000D_
_x000D_
{code:java}_x000D_
{_x000D_
"id":"40e89ce6-f052-44f9-bc67-b33332e0c757",_x000D_
"code":"kod2",_x000D_
"showNonFullSupplyTab":true_x000D_
}_x000D_
{code}_x000D_
</t>
  </si>
  <si>
    <t xml:space="preserve">14/Jul/16 6:50 AM;pborowa;All works. _x000D_
 [^OLMIS752.odt] </t>
  </si>
  <si>
    <t>07/Oct/16 9:55 AM;maryjo.kochendorfer;2.0 activity diagram</t>
  </si>
  <si>
    <t>Configure requisition form headers</t>
  </si>
  <si>
    <t>OLMIS-1133</t>
  </si>
  <si>
    <t>Configuration</t>
  </si>
  <si>
    <t>Requisitions</t>
  </si>
  <si>
    <t xml:space="preserve">As an implementor, I want to be able to configure what fields (from reference data) are surfaced in the requisition form header, so that relevant information is provided to storeroom managers when ordering stock._x000D_
_x000D_
Currently the form is pulling: _x000D_
* The nominal EOP attribute is intended to specify the emergency order point for a facility. As is the case with nominal max month, this attribute is not used by OpenLMIS for replenishment calculations. It is included as a convenience and listed in the header of each requisition as a general guideline._x000D_
* The nominal max month attribute is intended to specify the max months of stock a facility should have on hand. However because it is defined at the facility level, rather than on an individual-product basis, it is not used by OpenLMIS when computing replenishment amounts each month. Instead, it is included OpenLMIS as a convenience, to be listed in the header of each requisition as a general guideline for the target max months of stock._x000D_
_x000D_
However, each implementer may want to create different attributes to be surfaced._x000D_
_x000D_
Acceptance Criteria_x000D_
* TBD [~nick.reid] and [~maryjo.kochendorfer] to discuss._x000D_
</t>
  </si>
  <si>
    <t>brandon</t>
  </si>
  <si>
    <t>0|0hzzlx:b</t>
  </si>
  <si>
    <t>10/Nov/16 2:07 PM;brandon;[~maryjo.kochendorfer] At Sprint Planning, we felt like this ticket was not ready to start yet, and perhaps it is a new feature for v3 that can wait until we define it further. If it's must-have for Sprint 13, please add more info. And we feel like it has an Admin piece as well as a UI piece so that the AngularJS app can display different layouts of info in that header. (So it might take discussion with Nick.)</t>
  </si>
  <si>
    <t xml:space="preserve">11/Nov/16 9:00 AM;maryjo.kochendorfer;Ok. We can wait.  </t>
  </si>
  <si>
    <t>Configure Total Cost</t>
  </si>
  <si>
    <t>As an implementer, I want the option to include the "Total Cost" (Q) attribute on the requisition template so that the user can see the total cost of all the products requested. This is a column in the grid (not a total at the bottom of the grid)._x000D_
_x000D_
This parent ticket is for the API work to support this new field. There is a UI sub-task to make sure this field works properly on requisition templates in the UI app._x000D_
_x000D_
*Acceptance Criteria*_x000D_
_Verify that_:_x000D_
* *In the APIs* for admin configuration of the requisition template for a program..._x000D_
* when configuring the field Q, it can be assigned a display order _x000D_
* the value is calculated by V * T, where _x000D_
** V = packs to ship (from reference data) and _x000D_
** T = price per pack (from reference data in program product)_x000D_
* reference data service is the source of values of V and T _x000D_
* if there are no prices defined for the pack, the total cost value will be 0._x000D_
* *In the UI* when initiating and filling out a requisition for a program that uses Q in its requisition template..._x000D_
* if Q is associated with a requisition template, the column is displayed in the defined order on the requisition product grid_x000D_
* if Q is not associated with a requisition template, the column does not appear on the requisition product grid_x000D_
* if there are no prices defined for the pack, the total cost value will show 0_x000D_
* value must be a number calculated as V * T -non-negative integer-_x000D_
* value displays with 2 decimal points since that is how Money/currency is displayed (for now)_x000D_
* the display order is enforced in the approval form_x000D_
_x000D_
(Moved the criteria related to the Admin UI that allows admins to configure the requisition template into a new ticket.)</t>
  </si>
  <si>
    <t>0|0hzzlx:9</t>
  </si>
  <si>
    <t>26/Oct/16 10:03 PM;maryjo.kochendorfer;Needs to be broken down into subtasks still.</t>
  </si>
  <si>
    <t>Configure Monthly Normalized Consumption</t>
  </si>
  <si>
    <t>OLMIS-886</t>
  </si>
  <si>
    <t xml:space="preserve">As an implementer, I want the option to display (and associate) the "Monthly Normalized Consumption" (N) on the requisition form (via a requisition template for my program) so that the user can see the total dispensing units consumed for that month (normalized to account for stockout days) when requesting new stock._x000D_
_x000D_
This is an API ticket task with a sub-task to verify this field works on the UI._x000D_
_x000D_
Definition: Total Quantity Consumed in a month after adjusting for stockout days. This is quantified in dispensing units_x000D_
_x000D_
_Looking forward_: implementors may want to add options to calculate Monthly Normalized Consumption. We are not planning to implement the additional options (below), rather we are demonstrating how implementors can develop additional options through extension.  See OLMIS-1147 for the demonstrated extension example._x000D_
_x000D_
+Default Calculation+_x000D_
 C * 30 / (( M*30 ) - X) + (F * (# of doses per month / doses per dispensing unit)),   _x000D_
* where C = total consumed quantity ; M = number of months in a period ; X = total stockout days ; F = number of new patients added._x000D_
_x000D_
*Acceptance Criteria*_x000D_
_Verify that_:_x000D_
* *API:* As an admin, I can configure this field on the requisition template for my program. This is an API need (in the future we will create an admin UI)._x000D_
* For this field to be added to the template, C and X (and maybe F) must be included as well._x000D_
* When I configure this field on my requisition template, a display order can be defined._x000D_
* When a user creates a requisition (for a program with this field in the requisition template), then the field appears on the requisition._x000D_
* *UI:* For any requisition with this field, the requisition form displays it in the proper display order._x000D_
* The field is a calculated field, read only._x000D_
* It is calculated by the system as follows: C * 30/((M*30)-X) + (F * (# of doses per month / doses per dispensing unit)),   _x000D_
** where C = total consumed quantity ; M = number of months ; X = total stockout days ; F = number of new patients added._x000D_
* If this field is NOT associated to the requisition template, it does not appear on the requisition form._x000D_
_x000D_
When we build the UI for the Admin screen (future):_x000D_
* under the label a description of this field appears as "Total quantity consumed in a month after adjusting for stockout days. This is quantified in dispensing units."_x000D_
_x000D_
We are not planning to support the following options allow implementors to change this via an extension point in the future:_x000D_
* the attribute dropdown option allows for selection of "Dispensed Quantity + No of New Patients"_x000D_
** Notes from [~eliasmuluneh] on this option: _"Yes. interesting is what happened here. This functionality would have been better developed by adding another column, something in the lines of ... "quantity required for new patients". basically, since that column did not exist, users renamed the new patients required label in swahilli to something in those lines ... and entered data. I would implement that separate column - and the formula would be a choice between either considering the new patient data (multiplying the new patient by doses per patient) or taking what the facility asked would be required without any assumption. My Opinion: In some cases, It makes sense to leave the calculation of quantity required for new patients to the person that is doing it. Take an example commodities that are supplied in different quantities for adults and children. If the calculation has to assume adults take twice doses as children or other complex factors have to be accounted for. I think leaving the option for the users to say how much is required is more expressive than how many new patients. And ohh, I also think ... "how much new quantity" is more about supply chain data than "how many new patients" is."__x000D_
 _x000D_
* the attribute dropdown option allows for selection of "(Dispensed x 90) / (90 - Stockout Days)"_x000D_
** Notes from [~eliasmuluneh] on this option: _"Yes, Stocked out days is X. Dispensed is C. This formula is only supposed to be applicable if the programs is a quarterly reporting program. For a monthly reporting program, this formula makes no sense. Basically, this formula is trying to calculate normalized consumption by considering stocked out days only. (without taking into account new patients counts). The manual system uses this simplified formula. "__x000D_
 </t>
  </si>
  <si>
    <t>OLMIS-932</t>
  </si>
  <si>
    <t>OLMIS-924</t>
  </si>
  <si>
    <t>0|0hzzlx:r</t>
  </si>
  <si>
    <t>05/Nov/16 2:42 PM;maryjo.kochendorfer;[~joshzamor] Do you have any background on the 2.0 default definition of Monthly Consumption? I am unclear about the second half of the formula (F * (# of doses per month / doses per dispensing unit)). If we ask implementors to capture "number of new patients" through our new approach, how would this formula work? Also, I haven't found a 'standard' for this calculation and seems like folks do it differently from country to country. Is it possible that the second half only applies to vaccines?_x000D_
_x000D_
I don't believe this is how Malawi or Moz calculates consumption ([~matthew.ziba] or [~dercio.duvane] please correct me if I'm incorrect).  _x000D_
_x000D_
[~brandon] can you help me clean up and create sub-tasks.</t>
  </si>
  <si>
    <t>08/Nov/16 4:35 PM;brandon;[~joshzamor] Please take a look at MaryJo's question about this formula. I believe we want to get this ticket into the next sprint._x000D_
_x000D_
I did clean up to clarify which parts are API parts and create a UI sub-task.</t>
  </si>
  <si>
    <t>Configure Calculated Order Quantity</t>
  </si>
  <si>
    <t>OLMIS-839</t>
  </si>
  <si>
    <t>As an implementer, I want the option to include and configure the "Calculated Order Quantity" (I) so that storeroom managers don't need to calculate the order quantity (reduce human arithmetic error) when filling out the requisition. _x000D_
_x000D_
This is an API ticket to allow this field to be configured on a requisition template for a program and, when configured, that it is included on new requisitions that are initiated for that program. There is also a UI ticket for making sure this field works properly on the Requisition Form in the UI._x000D_
_x000D_
Definition: Actual quantity needed after deducting stock in hand. This is quantified in dispensing units._x000D_
Calculation: (H) Maximum Stock Quantity - (E) Stock on Hand_x000D_
Dependencies: H and E need to be configured on the template for I to be calculated_x000D_
Review: Please review 2.0 to confirm validations and logic_x000D_
_x000D_
*Looking forward*: if the facility is using OpenLMIS for inventory management and have an electronic stock card, stock on hand would be generated from the stock card and not entered in by the user._x000D_
_x000D_
+Acceptance Criteria+_x000D_
_Verify that:__x000D_
* calculated order quantity is an available field that an administrator can configure into their requisition template for a program_x000D_
* appropriate requisition templates endpoints support that (no UI exists yet for configuring the requisition templateâ€”that admin UI would be a future ticket)_x000D_
* to use "I", H and E must be configured for the same template (E may be dependent on A, B, C, D if there isn't an electronic stock card)_x000D_
** there should be validation that H and E are also in use if using "I"_x000D_
* the field is calculated by H - E_x000D_
** (H) Maximum stock quantity is defined by the user and sits in the reference data (see the 2.0 behavior, the configuration guide and below description for more details.  H is defined in OLMIS-887)_x000D_
* If there is an electronic stock card for the item/product, E is populated by the electronic stock card and not by A, B, C, D _x000D_
* If there isn't an electronic stock card for the item/product, E is populated by user input of A, B, C, D_x000D_
* the attribute (I) is displayed in the defined order on the requisition template_x000D_
* the calculated amount of "I" cannot be modified in the UI, it is generated per the definitions above_x000D_
* appropriate user permissions are enforced_x000D_
* data entry validations should match the current 2.0 functionality (please check)_x000D_
_x000D_
*Definitions*_x000D_
An implementor defines max months of stock for a product, in a program, for a facility type.  Itâ€™s part of a Facility Type Approved Product aka Facility Approved Product.  The idea is this:  for a full-supply product at a regional hospital (facility type), you might want to approve them to be supplied with bottles of 500 pills of Ibuprofen 500mg (productâ€™s pack) and that they can have up to 3 months of stock (using either consumption or target population as the basis for calculating per month needs).  Itâ€™s per facility type as a district hospital may not be allowed to be supplied with the 500 pill bottles, but rather the 50 pill bottles, and they should only have 2 months of stock._x000D_
_x000D_
_Additional note_: please view the configuration requisition template attached to the epic to see the interconnection with other requisition attributes._x000D_
_x000D_
Please ask questions if there is confusion on this story. Please work with the team lead to ensure appropriate implementation.</t>
  </si>
  <si>
    <t>OLMIS-1134</t>
  </si>
  <si>
    <t>0|0hzzlx:i</t>
  </si>
  <si>
    <t>21/Oct/16 4:21 PM;brandon;We should also make a UI sub-task._x000D_
_x000D_
Update: DONE.</t>
  </si>
  <si>
    <t>Configure Average Monthly Consumption</t>
  </si>
  <si>
    <t xml:space="preserve">As an implementer, I want the option to include the "Average Monthly Consumption" (P) attribute on the requisition forms so that the user (storeroom and program manger) can see and understand what the typical consumption for that commodity is while he/she is making a request for more products._x000D_
_x000D_
_Looking forward_: implementors may want to change the calculation used for AMC. This is another example extension point._x000D_
_x000D_
*Acceptance Criteria*_x000D_
_Verify that_:_x000D_
* an implementer (who is an authorized API user) can configure this field to appear in the Requisition template for their program_x000D_
* an implementer (who is an authorized API user) can configure it with a field label string_x000D_
* P is available to be associated with a requisition template by program_x000D_
* can be assigned a display order in the requisition form_x000D_
* average monthly consumption is calculated as follows in 2.0 &lt;NEEDS TO BE CHECKED&gt; (N/M + Ng-1/M + ...Ng-(g-1)/M)/g)_x000D_
where N = monthly normalized consumption_x000D_
M = months _x000D_
** [~brandon] and [~maryjo.kochendorfer] were discussing if the formula should or shouldn't depend on another template field calculation (i.e. Monthly Normalized Consumption) or if it should include the entire formula and not be dependent. IF it wasn't dependent, then an implementor will need updating both AMC and MNC if they want to change how they calculate consumption. Needs to be sorted out._x000D_
* the display order is enforced in the requisition form_x000D_
_x000D_
 !20161025_141321.jpg|thumbnail! _x000D_
Need to create a UI sub-task_x000D_
_x000D_
_x000D_
</t>
  </si>
  <si>
    <t>chunky56</t>
  </si>
  <si>
    <t>OLMIS-887</t>
  </si>
  <si>
    <t>25/Oct/16 3:46 PM;maryjo.kochendorfer;20161025_141321.jpg;https://openlmis.atlassian.net/secure/attachment/21346/20161025_141321.jpg</t>
  </si>
  <si>
    <t>05/Nov/16 2:22 PM;maryjo.kochendorfer;AMC Calculation.pdf;https://openlmis.atlassian.net/secure/attachment/21614/AMC+Calculation.pdf</t>
  </si>
  <si>
    <t>0|0hzzpw:p</t>
  </si>
  <si>
    <t>25/Oct/16 2:08 PM;brandon;[~chunky56] Mary Jo and I would like your help cleaning up the formulas/calculations for this ticket and a few related ones. See the current description here where we don't know about the "little g" in the notation. We'd like you to look in the code for v2 to see if that sheds any light or provides a good spec for what we should do in v3.</t>
  </si>
  <si>
    <t>26/Oct/16 3:54 PM;chunky56;[~brandon][~maryjo.kochendorfer] It looks like the "little g" here is to just indicate the current month. So, average monthly consumption is just taking the current month's (normalized) consumption and previous months' (normalized) consumption and summing it up, while dividing by the number of months, getting an average.</t>
  </si>
  <si>
    <t>05/Nov/16 2:24 PM;maryjo.kochendorfer;[~chunky56] and [~brandon], but how many months does the system do that for?  Or where does the implementor decide on how many months should be included in this?  Or does it do this for all months available in the system? FYI, I found this 'simple' example  [^AMC Calculation.pdf] Check out page 17 and 18.  I'm not clear how many months 2.0 OpenLMIS is using for its AMC calculation.  Is it based on how many months are in period?</t>
  </si>
  <si>
    <t>05/Nov/16 3:45 PM;chunky56;[~maryjo.kochendorfer] [~brandon] Based on briefly looking at the code, it looks like it is taking previous normalized consumptions. How many previous consumptions depends on how many months in the period. If the period is monthly (only one month per period), then it takes the previous two normalized consumptions. Otherwise, it just takes the previous one; so for something like a period with three months, it would just do the previous three months of normalized consumption.</t>
  </si>
  <si>
    <t>Configure Maximum Stock Quantity</t>
  </si>
  <si>
    <t>As an implementer, I want the option to include "Maximum Stock Quantity" (H) attribute in the requisition template (to display throughout the workflow) so that the storeroom manager/approvers can see the maximum quantity of stock that the facility should have on hand to inform the requested quantities. _x000D_
_x000D_
*_Looking forward_*_x000D_
A potential extension point here.  An implementor may want to define their own formula for calculating the maximum stock quantity attribute.  Would need to be able to extend._x000D_
_x000D_
*Acceptance Criteria*_x000D_
_Verify that_:_x000D_
* the Maximum Stock Quantity (H) can be added and configured to a Requisition template for a specific program_x000D_
* the Maximum Stock Quantity (H) can be defined by the user (a string defined by the implementer)_x000D_
* Description of attribute under label appears as "Maximum stock calculated based on consumption and max months of stock. This is quantified in dispensing units."_x000D_
* the attribute is calculated, -but which calculation is based on user selection (or extension point), so there needs to be mechanism for the user to select from the following options (please check the following calculations)- (instead of providing options, for now we will just implement the default):_x000D_
** "Default" option is calculated by P * MaxMonthsStock, where P = Average Monthly Consumption OLMIS-924_x000D_
** -"Normalized Consumption x 2" is calculated by  N * 2-_x000D_
** -"Dispensed Quantity x 2" is calculated by (Need input from JSI or someone to know what 'dispensed quantity refers to)-_x000D_
* if attribute is selected for the template, the attribute is displayed in the defined order on the requisition form_x000D_
* if attribute is not selected, it does not appear on the requisition form_x000D_
* the attribute can be assigned a display order (currently moving up and down but at this time just needs an display order attribute)_x000D_
* the display order is enforced in the requisition form_x000D_
* user permissions are enforced_x000D_
* API endpoints would allow for future extension on the calculation (similar to AMC OLMIS-924)_x000D_
_x000D_
_Additional information on max months of stock__x000D_
An implementor defines *max months of stock* for a product, in a program, for a facility type. Itâ€™s part of a Facility Type Approved Product aka Facility Approved Product. The idea is this: for a full-supply product at a regional hospital (facility type), you might want to approve them to be supplied with bottles of 500 pills of Ibuprofen 500mg (productâ€™s pack) and that they can have up to 3 months of stock (using either consumption or target population as the basis for calculating per month needs). Itâ€™s per facility type as a district hospital may not be allowed to be supplied with the 500 pill bottles, but rather the 50 pill bottles, and they should only have 2 months of stock.</t>
  </si>
  <si>
    <t>OLMIS-1119</t>
  </si>
  <si>
    <t>17/Aug/16 8:57 AM;maryjo.kochendorfer;Max Stock Quantity Options.png;https://openlmis.atlassian.net/secure/attachment/19118/Max+Stock+Quantity+Options.png</t>
  </si>
  <si>
    <t>0|0hzzlx:d</t>
  </si>
  <si>
    <t>25/Oct/16 12:23 PM;brandon;(take note that the Facility Type Approved Products is getting a refactor)</t>
  </si>
  <si>
    <t>Configure Period Normalized Consumption</t>
  </si>
  <si>
    <t xml:space="preserve">As an implementer, I want the option to include the "Period Normalized Consumption" attribute on forms so that the user can see the quantity of product consumed after adjustment for stockout days._x000D_
_x000D_
Description: Total quantity consumed in the period after adjusting for stockout days. This is quantified in dispensing units._x000D_
_x000D_
Calculation  = N * M_x000D_
* N = Monthly Normalized Consumption_x000D_
* M = months in a period_x000D_
_x000D_
*Acceptance Criteria*_x000D_
_Verify that_:_x000D_
* the attribute can be assigned a display order (currently moving up and down but at this time just needs an display order attribute)_x000D_
* the value is calculated by N * M, where N = monthly normalized consumption and M = months_x000D_
* value must be non-negative integer_x000D_
* value cannot include alpha characters_x000D_
* the display order is enforced in the requisition forms_x000D_
_x000D_
Sub-tasks for endpoints and UI need to be created._x000D_
_x000D_
_x000D_
</t>
  </si>
  <si>
    <t>0|0hzzpw:z</t>
  </si>
  <si>
    <t>Configure Number of New Patients Added</t>
  </si>
  <si>
    <t>OLMIS-931</t>
  </si>
  <si>
    <t xml:space="preserve">As an implementer, I want the option to include the "Number of New Patients Added" attribute on forms so that the user can record the number new patients that were seen at the given facility. _x000D_
_x000D_
*Acceptance Criteria*_x000D_
_Verify that_:_x000D_
* the attribute appears in the list of attributes in the Configure R &amp; R template _x000D_
* the attribute label is a string defined by the implementer_x000D_
* description of attribute under label appears as "New patients data."_x000D_
* red circular attribute tag shows letter "F"_x000D_
* the attribute has shows dropdown option in righthand area of attribute row_x000D_
* the attribute dropdown option allows for selection of "New Patient Count"_x000D_
* the attribute dropdown option allows for selection of "Dispensing units for new patients."_x000D_
* checkbox appears in "Display" column next to tag_x000D_
* if attribute checked, the attribute is displayed in the defined order on the approval form_x000D_
* if attribute unchecked it does not appear on the approval form_x000D_
* the attribute can be assigned a display order (currently moving up and down but at this time just needs an display order attribute)_x000D_
* value is input by user_x000D_
* value must be non-negative integer_x000D_
* value cannot include alpha characters_x000D_
* the display order is enforced in the approval form_x000D_
_x000D_
_x000D_
</t>
  </si>
  <si>
    <t>0|r90fov:</t>
  </si>
  <si>
    <t>Configure Expiration Date</t>
  </si>
  <si>
    <t>OLMIS-866</t>
  </si>
  <si>
    <t>As an storeroom manager, I want to assign an "Expiration Date" attribute to a product or batch so that I can let the warehouse manager and other supervisors know when my stock will expire. _x000D_
_x000D_
Looking forward: if the facility is using stock management the expiration data should be pulled from the electronic stock card._x000D_
_x000D_
*Acceptance Criteria*_x000D_
_Verify that_:_x000D_
* input is (MM/YYYY)_x000D_
* user roles/permissions are enforced _x000D_
* user can attribute an expiration date for an inventoriable item/product_x000D_
* user can attribute an expiration date for a batch_x000D_
* hover over message displays the following message "Expiration date refers to the month and year stock in the requesting facility's storeroom will become unusable"</t>
  </si>
  <si>
    <t>0|r90fp1:</t>
  </si>
  <si>
    <t>28/Jul/16 8:39 AM;maryjo.kochendorfer;Hey [~rachel.powers], I received an update from [~kevin.cussen].  Sounds like this shouldn't be in the requisition template in the first place.  It should be part of inventory.  I'm going to modify a bit and move to the receiving epic until we find a case where someone is using it in requisitions.</t>
  </si>
  <si>
    <t xml:space="preserve">28/Jul/16 8:41 AM;kevin.cussen;Yeah, I haven't heard of any specific use cases where you would supply an expiration date with a requisition. The only thing I could imagine (pure speculation) is that a facility may request stock that will NOT expire before a given date (eg. if you send me stock that expires before December 2016, it will likely expire in my facility). </t>
  </si>
  <si>
    <t>17/Aug/16 6:08 AM;maryjo.kochendorfer;Per Kevin and Josh's input this is in the requisition template and demonstrates, to approvers/authorizers, when the facilities stock on hand will expire so they can allocate stock appropriately.</t>
  </si>
  <si>
    <t>Support for Pack Size in Approved Quantity field via extension</t>
  </si>
  <si>
    <t>OLMIS-1147</t>
  </si>
  <si>
    <t>As an implementor, I want to extend the options available (input quantities in packs) within the "Approve Quantity" column within requisitions in an extendable way so that I don't have to fork the code and contribute back my extension for other implementors to use. _x000D_
_x000D_
The functionality is adding "Pack Size" support to the Approved Quantity field in the requisition configuration (building on OLMIS-868). This feature has been selected as a "golden" example of the extension mechanism of v3. So this feature will be built in a way where it uses an extension point. It will have special documentation, perhaps have its code in a separate repo, or deliver its code in a way where different implementations can choose to plug this extension in and turn it on or go without it._x000D_
_x000D_
This extension will enhance the Requisition API to handle the configuration and business logic for pack size. It should also have one or more sub-tasks that are UI tickets for exposing the quantity fields to the UI taking into account the pack size correctly._x000D_
_x000D_
_Background explanation from the Configuration Guide for v2:__x000D_
"The pack size attribute indicates how many dispensing units are contained in each pack. While individual patients receive one or more dispensing units of a product, a warehouse typically ships one or more "packs" to an Service Delivery Point as part of the replenishment process. Depending upon the product, a pack could be a single vial of a vaccination, or it could be a box of strips of antibiotic capsules. In the latter case, the dispensing unit might then typically be a strip of 10 antibiotic capsules."_x000D_
_x000D_
_Background from [~eliasmuluneh]:__x000D_
request that we had was for the facilities to be filling in basic units, but the approvers to approve in number of packs. Example, a facility would care about the thousand pills that came in a jar. The facility would report I need 5000 pills. For the approver though, he counts in Jars. He wants to say, I would approve 5 Jars. _x000D_
*OPEN Question: Does this mean the approver sees the "requested quantity" in packs as well? Or does the user only approve in pack size?*_x000D_
_x000D_
Also, note that people making a requisition are still requesting in dispensing units (Requested Quantity) not packs. But when this extension is enabled, the Approved Quantity field can be configured to count in packs. Orders could also be in packs, not dispensing units (you always order and ship an entire pack)._x000D_
_x000D_
QUESTIONS (as we flesh out this ticket):_x000D_
* We are talking about an extension point in the Requisition API. So the "base" code would have the extension point added. But does the actual extension/module end up being a separate chunk of code in another Git repo? Or does this extension become totally contained within v3 and ship with all v3 distributions/installations?_x000D_
* This feature also includes UI changes. Does the Angular app have an extension mechanism? Are we building this feature into our reference UI angular app, or putting this in its own repo or using a feature toggle mechanism?_x000D_
* What documentation do we need about how people install and enable this extension?_x000D_
* Does this also impact Reference Data at all?_x000D_
* The text above talks about orders also being in packs. Is that built yet? Or does the work on Orders need to be split out into a separate thing or wait until later?_x000D_
_x000D_
*Acceptance Criteria*_x000D_
_Verify that:__x000D_
* When this extension is active, users with admin permissions can configure the requisition approved quantity field for each product to set whether the quantity entered by the user will be in packs or in dispensing units (this is a boolean setting, other values are not accepted)._x000D_
* For end-users creating a requisition and filling in a product quantity, if the configuration is set to packs for this product, the quantity entered by the user will be in packs and not dispensing units. It will use the pack size defined in the OrderableProduct attributes._x000D_
** TBD: Does this change how the quantity number is stored in the requisition line item? Does the requisition itself have a field to say whether the quantity is in dispensing units or in packs? OR does it just inherit this from the configuration? If the latter, that means the configuration is never allowed to change in a deployed production system (changing this would corrupt the historical requisition data)._x000D_
* TBD: for implementors, sufficient documentation exists to explain the approach for reference points on extensibility_x000D_
* Match v2.0 functionality and validation._x000D_
** TBD: Check what validations and automated tests were present in v2._x000D_
** TBD whether this functionality of converting dispensing units to packs happens in the UI or in the APIs. This may be a great example of an extension point.</t>
  </si>
  <si>
    <t>0|0hzzlx:a</t>
  </si>
  <si>
    <t>13/Oct/16 2:34 AM;brandon;[~maryjo.kochendorfer] During Sprint Planning with SolDevelo, we extracted this Pack Size stuff out of OLMIS-868. We also removed this part from 3.0 Beta scope for now. It simply is not clear enough or spelled out enough that they could begin work on this part. I've started writing a description in this ticket, so please review and see if it's right. It has "TBD" parts and it still needs acceptance criteria. Can you suggest who can go back and figure out how this technically worked in v2 and fill in the technical details of this ticket?</t>
  </si>
  <si>
    <t xml:space="preserve">14/Oct/16 7:35 AM;maryjo.kochendorfer;[~brandon] makes sense to remove. [~joshzamor] was this feature added by JSI? I checked http://demo123.openlmis.org/ and didn't see it in there. I did ask Ashraf about this feature but I haven't heard back from him yet.  If JSI did this, I'll follow up with Elias. </t>
  </si>
  <si>
    <t>24/Oct/16 2:04 PM;maryjo.kochendorfer;[~brandon] I added more details from [~eliasmuluneh]. [~eliasmuluneh] do let us know if I captured anything incorrectly. Also let me know if you have any details on my question, "Does this mean the approver sees the "requested quantity" in packs as well? Or does the user only approve in pack size?"  Appreciated.</t>
  </si>
  <si>
    <t>10/Nov/16 8:43 PM;brandon;FYI, we removed this ticket from Sprint 13 grooming list because it is blocked by another significant one.</t>
  </si>
  <si>
    <t>Associate emergency requisitions with a processing period</t>
  </si>
  <si>
    <t>OLMIS-1077</t>
  </si>
  <si>
    <t>QA</t>
  </si>
  <si>
    <t>aczyrko</t>
  </si>
  <si>
    <t xml:space="preserve">As a storeroom manager, I want to create an emergency requisition associated with a processing period so that I can see how many emergency requisitions are completed by facility within a processing period._x000D_
_x000D_
*Acceptance Criteria*_x000D_
Are contained in the sub-tasks for API and UI changes._x000D_
_x000D_
 !screenshot-1.png|thumbnail! </t>
  </si>
  <si>
    <t>kpalkowska</t>
  </si>
  <si>
    <t>sbrudzinski</t>
  </si>
  <si>
    <t>;09/Nov/16 4:55 AM;aczyrko;10800</t>
  </si>
  <si>
    <t>;10/Nov/16 5:37 AM;kpalkowska;7200</t>
  </si>
  <si>
    <t>;10/Nov/16 6:05 AM;kpalkowska;28800</t>
  </si>
  <si>
    <t>;10/Nov/16 9:17 AM;sbrudzinski;3600</t>
  </si>
  <si>
    <t>;14/Nov/16 7:40 AM;kpalkowska;9000</t>
  </si>
  <si>
    <t>09/Nov/16 4:44 AM;aczyrko;OLMIS1077a.png;https://openlmis.atlassian.net/secure/attachment/21903/OLMIS1077a.png</t>
  </si>
  <si>
    <t>09/Nov/16 4:48 AM;aczyrko;OLMIS1077b.png;https://openlmis.atlassian.net/secure/attachment/21905/OLMIS1077b.png</t>
  </si>
  <si>
    <t>09/Nov/16 4:44 AM;aczyrko;OLMIS1077.png;https://openlmis.atlassian.net/secure/attachment/21904/OLMIS1077.png</t>
  </si>
  <si>
    <t>09/Nov/16 4:39 AM;aczyrko;OLMIS1077.png;https://openlmis.atlassian.net/secure/attachment/21902/OLMIS1077.png</t>
  </si>
  <si>
    <t>19/Oct/16 3:46 PM;maryjo.kochendorfer;screenshot-1.png;https://openlmis.atlassian.net/secure/attachment/21022/screenshot-1.png</t>
  </si>
  <si>
    <t>OLMIS-1250</t>
  </si>
  <si>
    <t>0|0hzzk7:xi</t>
  </si>
  <si>
    <t>20/Oct/16 6:37 AM;brandon;[~joshzamor] Mary Jo is asking us to fill in the API calls here. Can you spec this out?</t>
  </si>
  <si>
    <t>21/Oct/16 3:36 PM;brandon;We need to break this ticket down into API and UI components._x000D_
_x000D_
Update: [~joshzamor] Please take a look at the 2 sub-tasks; I left you a few Tech Questions in one of the sub-tasks that need your input.</t>
  </si>
  <si>
    <t xml:space="preserve">09/Nov/16 4:44 AM;aczyrko;I click Requisitions &gt; Create / Authorize&gt; My facility, Facility name: HC01-Comfort Health Clinic, Program: Essential Meds, Type: Emergency&gt; Proceed_x000D_
_x000D_
 !OLMIS1077a.png|thumbnail! _x000D_
_x000D_
and I got_x000D_
_x000D_
 !OLMIS1077.png|thumbnail! </t>
  </si>
  <si>
    <t xml:space="preserve">09/Nov/16 4:48 AM;aczyrko;When I click Requisitions &gt; Create / Authorize&gt; My facility, Facility name: HC01-Comfort Health Clinic, Program: Family planing, Type: Emergency_x000D_
I get very unreadable error message_x000D_
_x000D_
 !OLMIS1077b.png|thumbnail! </t>
  </si>
  <si>
    <t>09/Nov/16 5:12 AM;kpalkowska;[~aczyrko] I fixed it. Can you check if it is better now?</t>
  </si>
  <si>
    <t>09/Nov/16 5:14 AM;aczyrko;of course, thank you [~kpalkowska]!</t>
  </si>
  <si>
    <t>09/Nov/16 5:29 AM;sbrudzinski;The issue with initiating emergency requisitions still needs to be fixed.</t>
  </si>
  <si>
    <t>14/Nov/16 3:23 AM;kpalkowska;[~aczyrko] Now it should work properly.</t>
  </si>
  <si>
    <t xml:space="preserve">Add comments to a Requisition </t>
  </si>
  <si>
    <t>OLMIS-1063</t>
  </si>
  <si>
    <t>nick.reid</t>
  </si>
  <si>
    <t xml:space="preserve">As a storeroom manager, I want to leave comments on my requisitions so that I can convey the context for why I am asking for this mix of products (it may be over what I'm allotted to request) so that approvers understand my situation._x000D_
_x000D_
As a Program Manager (approver), I want to leave comments on the requisition so that I can communicate to the storeroom manager why I rejected the requisitions.  _x000D_
_x000D_
*Desired Behavior*_x000D_
* create a comment and associate it with requisitionID_x000D_
* comment is saved with requisitionID_x000D_
* saving behavior can be tied with requisitionEvents (status changes)_x000D_
* comments should be associated with a user so that future users know which person left the comment_x000D_
* do not need a separate timestamp for comments (as it is in 2.0)_x000D_
* need to be able to see the comment history_x000D_
_x000D_
*Current Use in eLMIS*_x000D_
Q: Can you elaborate on how requisition comments are used? Or the main purpose? _x000D_
[~ashraf_islam] response: RnR for ILS products are budget controlled and wanted to see the price for the RnR. They can write on the comment section to say why they are requesting more stocks than what they have available._x000D_
Q: Could you tell me if multiple comments are needed per requisition? With timestamps? _x000D_
A: [~ashraf_islam] it should suffice to have comments tied to status change. Meaning that saving the comments upon a save, submit, reject, approve, authorize, etc._x000D_
Q: Do you know how much they have been used?_x000D_
A: [~ashraf_islam] Probably not that often._x000D_
_x000D_
Placeholder to figure out what is needed for comments both for APIs and UI._x000D_
_x000D_
 !2.0 Comments right bottom corner.png|thumbnail! </t>
  </si>
  <si>
    <t>OLMIS-1158</t>
  </si>
  <si>
    <t>31/Oct/16 11:02 AM;maryjo.kochendorfer;2.0 Comments right bottom corner.png;https://openlmis.atlassian.net/secure/attachment/21502/2.0+Comments+right+bottom+corner.png</t>
  </si>
  <si>
    <t>11/Nov/16 12:44 PM;addon_com.gliffy.integration.jira;Requisition Comments Wireframe.gliffy;https://openlmis.atlassian.net/secure/attachment/22007/Requisition+Comments+Wireframe.gliffy</t>
  </si>
  <si>
    <t>01/Nov/16 10:28 AM;nick.reid;screenshot-1.png;https://openlmis.atlassian.net/secure/attachment/21510/screenshot-1.png</t>
  </si>
  <si>
    <t>0|0hzzka:xv</t>
  </si>
  <si>
    <t>11/Oct/16 1:55 AM;nick.reid;[~maryjo.kochendorfer] â€” I don't see how offline functionality will effect comments_x000D_
_x000D_
We do need to improve our working model of offline behavior â€” but I'm sure a user will be able to read previous comments and add new comments offline (they just won't be visible to anyone until after they are back online)</t>
  </si>
  <si>
    <t>11/Oct/16 9:49 AM;maryjo.kochendorfer;[~nick.reid] ok. removed that part. Just put the question on if we need it as is or not.</t>
  </si>
  <si>
    <t>31/Oct/16 11:25 AM;nick.reid;[~maryjo.kochendorfer] â€” removing timestamps from when a comment is posted sounds like a terrible idea, I'd argue that its hugely important for someone to know if the comment was made an hour, a week, or a month ago...</t>
  </si>
  <si>
    <t>31/Oct/16 2:31 PM;maryjo.kochendorfer;[~nick.reid], let me clarify. I'm saying there isn't a requirement to have a timestamp outside of the timestamp of the state change. So both the requisition and comment have a timestamp together.  One person works on the requisition.  They want the comment to go to the next status, but there isn't a need for multiple comments within a single state.  Perhaps we should discuss verbally and update the ticket to make it clear.</t>
  </si>
  <si>
    <t xml:space="preserve">01/Nov/16 10:31 AM;nick.reid;[~maryjo.kochendorfer] â€” so the implementation of comments is completely different than in V2_x000D_
_x000D_
 !screenshot-1.png|thumbnail! </t>
  </si>
  <si>
    <t>01/Nov/16 12:02 PM;maryjo.kochendorfer;[~nick.reid] for record keeping, we chatted and I think we are aligned here. Please put up the options we were discussing and I can circle them around to the larger group.  Thanks!</t>
  </si>
  <si>
    <t>10/Nov/16 9:23 PM;brandon;[~maryjo.kochendorfer] After further discussions with Josh and Nick, we found out we aren't all understanding this the same yet. There are 2 different directions we can take this:_x000D_
1) Generally build comment functionality similar to V2. We _can_ know which user wrote the comment and what timestamp the comment was added. But we cannot easily make it "tied with requisitionEvents (status changes)"._x000D_
2) Design and build a new and different feature that ties comments with state changes of the requisitionâ€”like adding an explanation when you authorize, approve or reject. But connecting the comments with those particular state changes is a big deal, meaning it would need technical design, UI design and it would also make it hard to migrate old comments from V1/V2 systems into V3._x000D_
_x000D_
I think it's fair to say Josh and I are leaning towards Option 1.</t>
  </si>
  <si>
    <t>11/Nov/16 11:00 AM;nick.reid;[~maryjo.kochendorfer] I'm building a prototype here:_x000D_
https://invis.io/TY9B04792</t>
  </si>
  <si>
    <t>11/Nov/16 10:53 PM;maryjo.kochendorfer;Hello everyone, glad folks are thinking this through. From my visit, not many use comments. If they have comments, they are usually using the 'explanation column' and associating it with line items.  However, a "power user" approver uses comments "sometimes" and she doesn't like the current functionality. If she writes something, and makes a mistake, she has to rewrite the entire comment. Also, no one checks comments so she usually must call and ask them to review the comment (which then means she stops leaving comments and just calls to relay the message). Additionally, it is coming quite clear that the need for this comment is for approvers to make comments about the budget or requisition as a whole. So the current functionality really doesn't seem to be meeting the mark and unnecessarily saves after each comment versus saving with the status change (which is the true need for the comment).  All this is to say, I think we need to think this through further. I appreciate understanding that a change will make it difficult for upgrades/migrations.  However, I have yet to see or hear from users or administrators that comments are being used at all at this point really. The one super user is an outlier in the case that she has even used the comments at all, but sounds like the 'value' of them isn't really there yet.  [~nick.reid], I like the looks of the prototype.  This would be useful as it would be visable. The main use case I am hearing is leaving comments when rejecting the requisition so having this at the top would draw the attention of the user to see why it was being rejected and then there will also be documentation of why.  I am hearing a need for a way to see the history and path of a requisitions (how long it is in each step, how many rejections...etc.) Reporting Rate (how many facilities send in requisitions (and are approved) is a major focus of the system right now for folks here.  Sorry this is a lot of information. I look forward to continuing the conversation. fyi [~brandon] and [~joshzamor].</t>
  </si>
  <si>
    <t>Print a requisition</t>
  </si>
  <si>
    <t>OLMIS-1009</t>
  </si>
  <si>
    <t xml:space="preserve">As a storeroom manager, I would like be able to print out my empty or completed requisition form (see screen shot) so that I can fill it in on paper or print out for my records._x000D_
_x000D_
Acceptance Criteria_x000D_
Verify that:_x000D_
* create the appropriate endpoint (v2.0 has /requisitions/{id}/print)_x000D_
* display a table for appropriate full supply items, _x000D_
* display a table for non-full supply (if any)_x000D_
* display non-skipped products _x000D_
* do not display skipped products_x000D_
* appropriate user permissions enforced_x000D_
* PDF is generated based on 'printing' service using the Jasper template and the JasperReportsViewFactory_x000D_
</t>
  </si>
  <si>
    <t>0|0hzzka:x</t>
  </si>
  <si>
    <t>10/Nov/16 9:16 PM;brandon;[~maryjo.kochendorfer] This one needs a group discussion with you, Nick and Josh. There are 3 options we identified:_x000D_
1) Do this now by 'hacking' Jasper into the requisition service to use Jasper to generate the PDF report._x000D_
2) Create a Jasper Reporting Service as a separate service first; then build this report with it._x000D_
3) Re-evaluate whether this report can be built using HTML Print CSS rather than using PDF at all. We may be able to use a print stylesheet for this "report". Because really this is just about printing the requisition form out. This isn't really a traditional report that needs to pull together more data than what is already on the screen. So we can put a print button on the page that trigger's the browser's print action and uses print CSS to format it well._x000D_
_x000D_
We'll hold it back from Sprint 13 until we can discuss.</t>
  </si>
  <si>
    <t>11/Nov/16 10:01 AM;maryjo.kochendorfer;Is option 2, like the 'banded' report service (OLMIS-912) we discussed previously? If so, I think we should continue down that path since it seemed like we were all in agreement before. If not, then I think a conversation is needed so I understand the options better and the implications of each.  Thanks for discussing.</t>
  </si>
  <si>
    <t>Establish notification hooks in requisitions</t>
  </si>
  <si>
    <t>OLMIS-536</t>
  </si>
  <si>
    <t>Establish hooks throughout the requisition process (around status changes) so that implementors and admins can leverage the notification service to send a notification via email, sms or within OpenLMIS based on status changes.</t>
  </si>
  <si>
    <t>0|0hzzka:x9</t>
  </si>
  <si>
    <t>10/Nov/16 9:09 PM;brandon;Need to spec out how/if this is related to OLMIS-1102.</t>
  </si>
  <si>
    <t>RequisitionEvent capability to log/track history of status changes</t>
  </si>
  <si>
    <t>OLMIS-1102</t>
  </si>
  <si>
    <t>When requisitions get initiated, saved, submitted, and approved, we want a "RequisitionEvent" capability to help log or track the history of status changes of any requisition. This is more specific than the overall logging/audit trail capabilities that have been discussed elsewhere._x000D_
_x000D_
The idea for RequistionEvent was discussed here:  https://groups.google.com/d/msg/openlmis-dev/2zLuq2ssEV4/5bvcqlieAAAJ_x000D_
_x000D_
This is talking about the events that move a requisition through different statuses being their own distinct, immutable, objects which form a history of status changes. This history wouldn't just be for audit logging, but would allow the Requisition domain object to be able to understand what status it is in, and what status it was in previously. e.g. moving back to the initiated status after being rejected and understanding that some approved quantities may have been added before it was Rejected. *The goal would be a robust capability that allows for extensibility, audit logging, and replay of events.*_x000D_
_x000D_
This capability could help address issues such as OLMIS-773._x000D_
_x000D_
This came up again in meetings about the [Requisition Service Design Analysis|https://docs.google.com/document/d/1jlG9mmlts9K8lAXCpOuuxhkost1agOVqxCOx9oxJJHk/edit#].</t>
  </si>
  <si>
    <t>joshzamor</t>
  </si>
  <si>
    <t>0|0hzzk7:9krr</t>
  </si>
  <si>
    <t>Create a requisition for one of "my supervised facilities"</t>
  </si>
  <si>
    <t>OLMIS-1315</t>
  </si>
  <si>
    <t>As a supervisory user, I want to be able to initiate and edit requisitions for facilities and programs that I supervise so that I can conduct the requisition process if the staff I supervise do not (perhaps the storeroom manager is out sick)._x000D_
_x000D_
Extend the Requisition Create/Authorize UI screen to support the "My Supervised Facilities" radio button selection. That radio should be active/selectable whenever the user logged in does have supervisory permissions at any program and facility. In the 3.0 beta, that radio is always inactive/gray and cannot be selected._x000D_
_x000D_
We are expecting that this is a UI ticket; if additional API changes are needed for this functionality, please file sub-tasks._x000D_
_x000D_
*Acceptance Criteria*:_x000D_
* If a user does not have any supervisory permissions, the option stays greyed out/disabled like it is currently disabled in the 3.0 Beta release (e.g. http://uat.openlmis.org/public/#/requisitions/initialize)._x000D_
* If a user does have supervisory permissions for a program and facility, then the "My Supervised Facilities" radio is active/selectable. _x000D_
* Once that radio button is selected, the Program and Facility dropdowns will switch positions (for "My Supervised Facilities" Program comes before Facility field) and they will re-load with relevant choices. The Program field gets a list of all the programs where this user has supervisory permissions. The facility field gets no choices until a Program is selected._x000D_
* Once a Program is selected, the Facility field gets a set of relevant choices (all the facilities with that program where the current user has supervisory permissions). If there are none, the Facility dropdown says "No matches found" (screenshot attached)._x000D_
* After a Program and Facility are selected, the rest of this screen works just like 3.0 beta. It shows a grid of periods and requisitions and allows authorized users to proceed into a Requisition form._x000D_
* After the supervisory initiates a requisition, the staff who normally create requisitions for that program and facilityâ€”such as the Storeroom Manager userâ€”can still view the requisition and can still edit it prior to it being authorized. These permissions are the same as a requisition that is created using the "My facilities" choice.</t>
  </si>
  <si>
    <t>08/Nov/16 9:56 AM;brandon;Screen Shot 2016-11-08 at 9.39.44 AM.png;https://openlmis.atlassian.net/secure/attachment/21805/Screen+Shot+2016-11-08+at+9.39.44+AM.png</t>
  </si>
  <si>
    <t>08/Nov/16 9:56 AM;brandon;Screen Shot 2016-11-08 at 9.54.11 AM.png;https://openlmis.atlassian.net/secure/attachment/21804/Screen+Shot+2016-11-08+at+9.54.11+AM.png</t>
  </si>
  <si>
    <t>0|0hzzk7:9kri</t>
  </si>
  <si>
    <t>10/Nov/16 2:29 PM;brandon;[~maryjo.kochendorfer] We are really hoping you can review so this can go into Sprint 13.</t>
  </si>
  <si>
    <t>10/Nov/16 8:07 PM;maryjo.kochendorfer;Looks good. One question, does the system log the actual user which created the requisitions? Can we tell user A from B when the status changes to 'initiated'?</t>
  </si>
  <si>
    <t>10/Nov/16 9:08 PM;brandon;[~maryjo.kochendorfer] Great! Answer: that kind of logging will be part of the RequisitionEvent functionality. So for now, we can do this ticket as written.</t>
  </si>
  <si>
    <t>Configurable requisition workflow process</t>
  </si>
  <si>
    <t>OLMIS-542</t>
  </si>
  <si>
    <t>As an implementer, I want to configure the requisition workflow so that I can configure the process to match the process used in country and minimize the changes for our approval processes and logisticians.  _x000D_
_x000D_
+Acceptance Criteria+_x000D_
_Verify that:__x000D_
* a user can skip the authorization process and submitted requisition forms go straight to the approval step._x000D_
* a user can modify the workflow after initial setup (in case the processes change overtime)_x000D_
* the system skips the authorization process when indicated_x000D_
* the system does NOT skip the authorization process when selected to keep it_x000D_
* once a requisition is submitted it proceeds to the approver (not authorizer) for approval</t>
  </si>
  <si>
    <t>OLMIS-773</t>
  </si>
  <si>
    <t>0|r90egq:vw9</t>
  </si>
  <si>
    <t>Skip the authorization step</t>
  </si>
  <si>
    <t>As an implementer, I want to configure the system to skip the authorization step so that we can go straight to approvals and match our current process._x000D_
_x000D_
 * The system allows to save and read the configuration settings_x000D_
 * Based on the current system settings, the authorization step can be skipped. This means that unauthorized (submitted) requisition can be approved. _x000D_
_x000D_
Reopended and need to make subtasks:_x000D_
* endpoints_x000D_
* UI</t>
  </si>
  <si>
    <t>garaminowicz</t>
  </si>
  <si>
    <t>;20/Jul/16 8:36 AM;garaminowicz;25200</t>
  </si>
  <si>
    <t>;21/Jul/16 7:24 AM;garaminowicz;25200</t>
  </si>
  <si>
    <t>;22/Jul/16 7:41 AM;garaminowicz;7200</t>
  </si>
  <si>
    <t>;25/Jul/16 7:42 AM;garaminowicz;3600</t>
  </si>
  <si>
    <t>;26/Jul/16 8:16 AM;garaminowicz;3600</t>
  </si>
  <si>
    <t>;28/Jul/16 8:07 AM;garaminowicz;10800</t>
  </si>
  <si>
    <t>;29/Jul/16 5:10 AM;pborowa;10800</t>
  </si>
  <si>
    <t>;01/Aug/16 5:07 AM;jkondrat;3600</t>
  </si>
  <si>
    <t>;01/Aug/16 8:40 AM;garaminowicz;1800</t>
  </si>
  <si>
    <t>;04/Aug/16 6:35 AM;jkondrat;3600</t>
  </si>
  <si>
    <t>0|r90ifb:</t>
  </si>
  <si>
    <t>ToP/AIYC Sprint 5</t>
  </si>
  <si>
    <t>14/Jul/16 2:25 AM;pgesek;Anyone who picks this up will have to come up with the way of persisting configuration</t>
  </si>
  <si>
    <t>28/Jul/16 7:05 AM;garaminowicz;To test:_x000D_
_x000D_
1. POST /api/configurationSettings_x000D_
{_x000D_
"key": "skipAuthorization",_x000D_
"value": "true"_x000D_
}_x000D_
_x000D_
2. Create requisition with state = SUBMITTED_x000D_
3. a) PUT /api/requisitions/{id}/authorize_x000D_
should return BAD REQUEST_x000D_
_x000D_
3. b) PUT /api/requisitions/{id}/approve_x000D_
should return requisition with state = APPROVED</t>
  </si>
  <si>
    <t xml:space="preserve">29/Jul/16 5:03 AM;pborowa;Test steps:_x000D_
1. Create configurationSettings entity_x000D_
2. Create requisition with status = SUBMITTED_x000D_
3. Check URL: /api/requisitions/{id}/authorize  _x000D_
      -return BAD REQUEST_x000D_
4. Check URL: /api/requisitions/{id}/approve_x000D_
      -return requisition with state = APPROVED_x000D_
All works. </t>
  </si>
  <si>
    <t>01/Sep/16 1:45 PM;maryjo.kochendorfer;[~sbrudzinski] can you update this story to reflect what was implemented? Right now it looks like we can configure the workflow to skip the authorization step.</t>
  </si>
  <si>
    <t>02/Sep/16 9:34 AM;sbrudzinski;[~maryjo.kochendorfer] We've reviewed this as a part of https://openlmis.atlassian.net/wiki/display/OP/Requisition+epic+status_x000D_
The workflow can be configured to skip the authorization step (the setting is global, meaning it applies to the running system)._x000D_
The setting is taken into consideration - it is currently possible to invoke approve on the requsition in submitted state, when the skip authorization setting is enabled.</t>
  </si>
  <si>
    <t>07/Sep/16 4:44 PM;maryjo.kochendorfer;[~sbrudzinski] ok, to confirm we would just need to set this in the build of the system and it would be universal?</t>
  </si>
  <si>
    <t>08/Sep/16 4:42 AM;sbrudzinski;[~maryjo.kochendorfer] It is not configured during the build. We have an endpoint that allows changing this setting. But it currently applies to the whole system (so to all requisitions that currently exist/are created on that instance).</t>
  </si>
  <si>
    <t>08/Sep/16 4:37 PM;maryjo.kochendorfer;Universal is fine for now. Later we may want to make this more configurable so that you can change the workflow by requisition group or facility.  However, this is a good first step.</t>
  </si>
  <si>
    <t>03/Oct/16 8:03 AM;maryjo.kochendorfer;[~sbrudzinski] I'm reopening this ticket so we can come back to it after beta. We would want the whole functionality of 'skipping the authorization' step.</t>
  </si>
  <si>
    <t>Skip a requisition period</t>
  </si>
  <si>
    <t>OLMIS-218</t>
  </si>
  <si>
    <t>As a storeroom manager, I want to skip a requisition period (or multiple) within a specific program schedule so that I can quickly create a requisition for current period and order my appropriate supplies to serve the patients. _x000D_
_x000D_
+Acceptance Criteria+_x000D_
_Verify that:__x000D_
* the user can manually skip an entire R&amp;R for a period_x000D_
* the system tracks the skipped period with the relevant status_x000D_
* the user is notified that skipping an R&amp;R means you will NOT be able to go back and create a requisition for that period _x000D_
* the user confirms the "skip a period" action before it is completed_x000D_
_x000D_
_Original Text__x000D_
Programs can be configured to allow skipping a period which will enable a button at the bottom left of the requisition allowing the user to click "Skip this period"._x000D_
_x000D_
When configured, a user may also bypass the "Skip this period" button and select one or more specific Req line items to skip.  Feel free to break out this requirement into a separate story.  _x000D_
_To address the last sentence, I thinking skipping a product or line item is addressed in the acceptance criteria of OLMIS-740 and within configuration settings. - Mary Jo__x000D_
_x000D_
Skipping Regimen/program data is a separate story - OLMIS-216</t>
  </si>
  <si>
    <t>chrisk</t>
  </si>
  <si>
    <t>;04/Jul/16 8:59 AM;MikoÅ‚aj;10800</t>
  </si>
  <si>
    <t>;05/Jul/16 11:15 AM;MikoÅ‚aj;3600</t>
  </si>
  <si>
    <t>;06/Jul/16 7:01 AM;MikoÅ‚aj;21600</t>
  </si>
  <si>
    <t>;07/Jul/16 7:41 AM;MikoÅ‚aj;28800</t>
  </si>
  <si>
    <t>;08/Jul/16 4:08 AM;MikoÅ‚aj;7200</t>
  </si>
  <si>
    <t>;08/Jul/16 7:17 AM;MikoÅ‚aj;5400</t>
  </si>
  <si>
    <t>;08/Jul/16 1:10 PM;PaweÅ‚.Nawrocki;1800</t>
  </si>
  <si>
    <t>;12/Jul/16 6:00 AM;pborowa;10800</t>
  </si>
  <si>
    <t>;12/Jul/16 7:04 AM;MikoÅ‚aj;7200</t>
  </si>
  <si>
    <t>;26/Jul/16 1:14 AM;lkwidzinska;2400</t>
  </si>
  <si>
    <t>review ;27/Jul/16 6:15 AM;pmuchowski;1800</t>
  </si>
  <si>
    <t>review;29/Jul/16 5:06 AM;pmuchowski;1800</t>
  </si>
  <si>
    <t>OLMIS-216</t>
  </si>
  <si>
    <t>12/Jul/16 5:59 AM;pborowa;OLMIS -218.odt;https://openlmis.atlassian.net/secure/attachment/17703/OLMIS+-218.odt</t>
  </si>
  <si>
    <t>12/Jul/16 5:15 AM;pborowa;requisitionSkip.png;https://openlmis.atlassian.net/secure/attachment/17702/requisitionSkip.png</t>
  </si>
  <si>
    <t>0|0hzzka:xi</t>
  </si>
  <si>
    <t>21/Apr/16 1:20 PM;jake.watson;Unable to verify whether this works as expected. Makes the next requisition the following period, but unclear what happens to the "skipped" requisition as well as the effect on AMC and beginning balance.</t>
  </si>
  <si>
    <t xml:space="preserve">06/May/16 1:28 PM;rich.magnuson;Enabling Skip in Requisitions is an option per Program, and off by default.  The configuration occurs in the Program options tab on a R&amp;R template._x000D_
</t>
  </si>
  <si>
    <t>06/Jul/16 2:34 AM;chrisk;We are enlarging scope of this ticket to include actual option to force user to use particular requisition period</t>
  </si>
  <si>
    <t xml:space="preserve">12/Jul/16 5:17 AM;pborowa;At the moment I receive Internal Server Error 500_x000D_
_x000D_
 !requisitionSkip.png|thumbnail! </t>
  </si>
  <si>
    <t xml:space="preserve">12/Jul/16 6:00 AM;pborowa;Skip a requisition period works correctly._x000D_
 [^OLMIS -218.odt] </t>
  </si>
  <si>
    <t xml:space="preserve">05/Oct/16 9:13 AM;maryjo.kochendorfer;Re-opening. Please see comments in the catalog of APIs wiki for updates on what needs to be completed. https://openlmis.atlassian.net/wiki/display/OP/Catalog+of+Requisition+API+calls </t>
  </si>
  <si>
    <t>Tableau ETL</t>
  </si>
  <si>
    <t>OLMIS-352</t>
  </si>
  <si>
    <t>ETL pulling data into tables available to Tableau for reporting and data visualization</t>
  </si>
  <si>
    <t>OLMIS-547</t>
  </si>
  <si>
    <t>0|r90egq:vmr</t>
  </si>
  <si>
    <t>21/Apr/16 1:20 PM;jake.watson;A python script creates a giant de-normalized table of data which is then inspected with Tableau</t>
  </si>
  <si>
    <t>A generic template for country specific implementations of a footer. A mixture of dynamic and static pages.</t>
  </si>
  <si>
    <t>OLMIS-497</t>
  </si>
  <si>
    <t>UI</t>
  </si>
  <si>
    <t>OLMIS-38</t>
  </si>
  <si>
    <t>0|0hzzv9:00000ii</t>
  </si>
  <si>
    <t>21/Apr/16 1:20 PM;jake.watson;Intention was that each individual country would use this as a template and fill in their own data. This is removed from production as of commit 3b062b9badb8ecf75eef0b0a02d71e3667ed0705.</t>
  </si>
  <si>
    <t>15/Sep/16 2:02 PM;nick.reid;[~jake.watson] [~maryjo.kochendorfer]_x000D_
_x000D_
I'm a little confused by Jake's comment on this ticket â€” I assume this is still an important feature...</t>
  </si>
  <si>
    <t>15/Sep/16 4:06 PM;maryjo.kochendorfer;Jake's comment is referring to what was done for the 2.0 push (I think) so yes we should examine this and see how we want to deal with it or if we want it in 3.0.  It isn't in 2.0.</t>
  </si>
  <si>
    <t>Offline workflow</t>
  </si>
  <si>
    <t>OLMIS-1038</t>
  </si>
  <si>
    <t>UIBacklog</t>
  </si>
  <si>
    <t>The OpenLMIS UI must be able to function with intermittent network activity._x000D_
_x000D_
This mean the OpenLMIS UI should:_x000D_
* *Load the main UI without an internet connection*_x000D_
After the initial load of the OpenLMIS UI, the OpenLMIS web application should be able to load a fully working application interface without internet connectivity._x000D_
* *Application functionality that requires internet connectivity should be clearly marked*_x000D_
Application tasks that require an active internet connection should be clearly marked, and http connections of this type should allow the user to _retry_ processes that may have failed._x000D_
* *User authentication should be trusted until rejected*_x000D_
Once a user is logged into OpenLMIS, their authentication should be trusted until it is actively rejected by the OpenLMIS server._x000D_
_x000D_
Relevant exerpt from Benin Trip Report:_x000D_
_Erratic Internet connectivity at every office we visited presented a consistent challenge to using OpenLMIS. This was true even within the most modern environments. A networkâ€™s topology and health affects its transmission speeds as well as reliability. We found that OpenLMISâ€™ page-loading times were generally palatable given the prevailing network speeds available. However, its steady reliance on network connectivity yields very poor results within the unreliable network environment in which itâ€™s expected to operate. OpenLMIS makes liberal use of â€œasynchronousâ€ network calls, each of which is a request to its backend server for data. We repeatedly observed ill-timed network failures disrupt these calls and thereby crash OpenLMISâ€™ user-interface. OpenLMIS would thus benefit from incremental improvements to its user-interface that consolidate these network calls whenever possible, and that introduce sensible timeouts and graceful degradation when necessary. Although less pressing, OpenLMISâ€™ user-interface would also benefit from the speed-gains that would likely be realized with relatively little effort by combining and minimizing its code files._</t>
  </si>
  <si>
    <t>0|0hzzmm:</t>
  </si>
  <si>
    <t xml:space="preserve">100% translation coverage using Transifex </t>
  </si>
  <si>
    <t>OLMIS-1020</t>
  </si>
  <si>
    <t>Goals for 3.0 Translation management_x000D_
_x000D_
# Have one place for all translations strings (no duplicate strings in different projects) to support the impelementor/translator experience._x000D_
** all services should leverage the same translations strings (versus the same text string being translated for each project) _x000D_
# automated connection between OpenLMIS/Tranifex (no manual download from Transifex and manual upload to OpenLMIS)_x000D_
# Ensure 100% coverage of all UI, exporting/printing, reports/tables (Where else?)_x000D_
# Process for updating translation strings with the most minimal dev support required _x000D_
# Provide a way for translators to see the context of their text strings_x000D_
# Document the process of how we use Transifex and how new translations can be added_x000D_
# Allow for implementors to localize translations further (need more information, [~maryjo.kochendorfer] to follow up with Nora)_x000D_
_x000D_
_x000D_
*Open Question:*_x000D_
What if each service needs the same string? How is the prefix handled? Or can transifex handle multiple message keys for the same string?_x000D_
_NR:_ Typically there are multiple message keys for the same string. It happens a lot with words like "Save," where each occasion is a different string -- supposedly this context changes per form ie "Save Requisition" or "Save Product" â€” but usually people just put "Save" and we could make a message key like "general.save"_x000D_
_x000D_
[~maryjo.kochendorfer] opinion is for option 3_x000D_
_x000D_
*Option 1*_x000D_
* keep only relevant translation strings/property file within each service/jar, property file is generated based on service specific transifex project at build time_x000D_
* Con: multiple Transifex projects, no continuous checking or easy process for new translated strings_x000D_
* Pro: currently the approach of implementation_x000D_
_x000D_
*Option 2*_x000D_
* keep *all* translation strings/property file with each service/jar,  property file is generated on one OpenLMIS Trasifex project at build time_x000D_
* Con: bloats the property file to contain all translations, no continuous checking or easy process for new translated strings_x000D_
* Pro: not too much work to shift, one Trasifex project holding all strings makes it easier for translators_x000D_
_x000D_
*Option 3*_x000D_
* Transifex as its own service, that we would make a micro service in-front of for OpenLMIS - but this would be minimal, each service would pass its translation keys to the Transifex service - and those keys would be recoreded/saved and added to the trasifex project (This might not be right, [~ben.leibert] HELP)_x000D_
* Con: most work to shift_x000D_
* Pro: one Trasifex project holding all strings makes it easier for translators, easy to do updates to translations or add new languages (less dev support)_x000D_
_x000D_
FYI [~ben.leibert] [~nick.reid] [~dercio.duvane] [~chunky56]_x000D_
_x000D_
[~nick.reid] and [~ben.leibert], please update the options based on our discussion.</t>
  </si>
  <si>
    <t>OLMIS-1034</t>
  </si>
  <si>
    <t>OLMIS-832</t>
  </si>
  <si>
    <t>OLMIS-555</t>
  </si>
  <si>
    <t>0|0hzzv9:00000h2</t>
  </si>
  <si>
    <t>23/Sep/16 1:51 PM;jake.watson;If we must choose from these three, then I would vote for #1 as it most closely follows our microservices architecture. We may need to provide a way to trigger a refresh of a project (think service) translation file within our CI/CD process, but I think have a 1:1 relationship between Github project and Transifex project is the appropriate solution, regardless of whether or not we have a few strings that are the same across projects._x000D_
_x000D_
The amount of time people spend on translations is pretty minimal, so I think that this is a low priority task. For SIIL/SELV, it was a problem because they relied on a manual process.</t>
  </si>
  <si>
    <t>26/Sep/16 4:09 PM;joshzamor;Options 2 and 3 challenge a primary goal for our architecture:  allowing smaller chunks to be forked when variance can't be accommodated through our supported extension mechanisms.  i.e. we don't support the variance, and so one must fork a service/ui/repository in order to accomplish it.  This should be reflected in the Transifex structure and ownership as well - when a variance occurs between the community supported translations, and an implementation, then we'd want to ensure the same level of granularity as well as ownership in our Transifex projects._x000D_
_x000D_
I realize this is more work for a translator, but it's not wasted in the grander scheme of our goals._x000D_
_x000D_
Some of the pain points / desires expressed above the "options" probably should be discussed as they should be achievable without challenging the architectural goals - e.g. #5</t>
  </si>
  <si>
    <t>UI for configuring system settings</t>
  </si>
  <si>
    <t>The reference UI should provide basic system administration controls. This story could become its own epic.</t>
  </si>
  <si>
    <t>0|r90g57:</t>
  </si>
  <si>
    <t>Forgot password workflow</t>
  </si>
  <si>
    <t>OLMIS-1129</t>
  </si>
  <si>
    <t>From the login screen, and user is able to click "forgot password" .....</t>
  </si>
  <si>
    <t>0|0hzzmn:</t>
  </si>
  <si>
    <t>In-app notifications (web ui) via pop-up</t>
  </si>
  <si>
    <t>OLMIS-534</t>
  </si>
  <si>
    <t xml:space="preserve">There is a need for a user to be notified about various system statuses so that they can take action. Examples include:_x000D_
* Requistions for a manager to review_x000D_
* Inventory level close to "stock-out"_x000D_
* Message from another user_x000D_
_x000D_
This ticket is the parking lot for a larger feature discussion. _x000D_
_x000D_
_x000D_
Possible in-app notifications:_x000D_
_x000D_
Ideally these notifications would be configurable to happen either in-app or via email/sms. The notifications are in-app, would contain a link to the appropriate view to execute the action._x000D_
_x000D_
As a [storeroom manager|https://openlmis.atlassian.net/wiki/display/OP/User+Personas], I want to be notified when it is time for me to submit a requisition for my monthly processing period._x000D_
As a storeroom manager, I want to be notified when requisitions for my facility are approved._x000D_
As a storeroom manager, I want to be notified when my requisition(s) for my facility are rejected._x000D_
As a store manager (authorizer), I want to be notified when a requisition for my facility is submitted for my review/authorization._x000D_
As a Program Supervisor, I want to be notified when I have a requisition to approve._x000D_
As a warehouse clerk, I want to be notified when I have 'approved requisitions' which need to be converted to orders._x000D_
As an admin, I want to be notified when an order file fails to transfer via FTP. OLMIS-350_x000D_
As an admin, I want to be notified when a shipment file fails to be parsed OLMIS-962_x000D_
_x000D_
</t>
  </si>
  <si>
    <t>14/Sep/16 2:08 PM;maryjo.kochendorfer;Notifications for stock management.pdf;https://openlmis.atlassian.net/secure/attachment/20304/Notifications+for+stock+management.pdf</t>
  </si>
  <si>
    <t>0|0hzzv9:00000i9</t>
  </si>
  <si>
    <t>14/Sep/16 12:00 PM;nick.reid;[~jake.watson] Where can I find more information about what the content of these notifications would be?</t>
  </si>
  <si>
    <t>14/Sep/16 1:34 PM;maryjo.kochendorfer;Hey [~nick.reid], let's talk about this.  It looks like this was a generic upload requirement. We have discussed notifications across a couple services and I'd be happy to go over this with you.</t>
  </si>
  <si>
    <t>User Profile</t>
  </si>
  <si>
    <t>OLMIS-494</t>
  </si>
  <si>
    <t>mkwiatkowski</t>
  </si>
  <si>
    <t>View and edit basic user information such as contact info, roles, and facilities._x000D_
_x000D_
Add API so that the user can edit his own profile (only his own).</t>
  </si>
  <si>
    <t>;10/Nov/16 11:53 AM;mkwiatkowski;7200</t>
  </si>
  <si>
    <t>;13/Nov/16 8:44 AM;mkwiatkowski;18000</t>
  </si>
  <si>
    <t>0|0hzzv9:00000ht</t>
  </si>
  <si>
    <t>28/Oct/16 5:06 PM;maryjo.kochendorfer;[~nick.reid] is there a reason you created OLMIS-1130 versus using this ticket?</t>
  </si>
  <si>
    <t>29/Oct/16 4:51 PM;nick.reid;I don't think I saw this ticket...</t>
  </si>
  <si>
    <t xml:space="preserve">14/Nov/16 8:47 AM;mkwiatkowski;[~nick.reid] should there be validation for user profile info (i.e. email, first name length etc.) before saving? If yes then it should be on backend only or also on UI?_x000D_
</t>
  </si>
  <si>
    <t>Accept stock into inventory via electronic POD</t>
  </si>
  <si>
    <t>OLMIS-235</t>
  </si>
  <si>
    <t>As a storeroom manager (at any level), I want to verify a shipment (via the PoD) for an order that has already been recorded in the system at a higher level so that my stock on hand balances are accurate._x000D_
_x000D_
Notes: System already knows products/batch shipped and quantities shipped, user needs to validate quantity received_x000D_
_x000D_
Acceptance criteria:_x000D_
1. Order from filling facility serves as template for receipt but is editable_x000D_
1b. Requisition serves as template for receipt if no order is available (no recent sync, etc.)_x000D_
1c. See OLMIS-678 for case where neither order nor requisition are available_x000D_
2. User can update the actual product name, batch #, quantity received, quantity rejected_x000D_
2b. (For vaccines) user can enter the actual vvm &amp; expiry date_x000D_
3. Stock balances (electronic stock cards) for all received good are updated accurately_x000D_
4. New stock cards are created for all products that don't yet have a stock card at my facility</t>
  </si>
  <si>
    <t>OLMIS-646</t>
  </si>
  <si>
    <t>0|r909dn:</t>
  </si>
  <si>
    <t>21/Apr/16 1:20 PM;jake.watson;Bug - OLMIS-135</t>
  </si>
  <si>
    <t>STUB - Receive stock by scanning barcode</t>
  </si>
  <si>
    <t>OLMIS-689</t>
  </si>
  <si>
    <t>0|r90egq:v14</t>
  </si>
  <si>
    <t>Provide e-signature to POD</t>
  </si>
  <si>
    <t>OLMIS-237</t>
  </si>
  <si>
    <t>Receiving</t>
  </si>
  <si>
    <t>As a storeroom manager receiving stock I want to be able to apply my signature directly to a mobile device when accepting a shipment into my inventory so that I am following the SOP and reduce my own paperwork load</t>
  </si>
  <si>
    <t>0|r909e3:</t>
  </si>
  <si>
    <t>21/Apr/16 1:20 PM;jake.watson;eLMIS created a permission such that a non warehouse user can sign off on a POD. This is the supervisory right "Complete POD". Based on Tanzania requirements, being tested as of March 2016 with expectation of deployment in April. Interest from other geographies, but not yet deployed.</t>
  </si>
  <si>
    <t xml:space="preserve">View POD with approved requisition quantities </t>
  </si>
  <si>
    <t>OLMIS-892</t>
  </si>
  <si>
    <t>As a storeroom manager receiving stock into my inventory I want to be able to electronically view and fill out a proof of delivery that shows what I requisitioned, what was fulfilled, and what I actually receive so that I have proof within OpenLMIS of stock movements and visibility into my current SoH._x000D_
_x000D_
With the exception of the added column for my requested quantity from the requisition, this look and feel of this screen should be an interactive version of the POD described in OLMIS-637._x000D_
_x000D_
+Acceptance Criteria+_x000D_
Verify that:_x000D_
* Acceptance criteria from OLMIS-637._x000D_
* Product line item table must show the following:_x000D_
i. What I requisitioned (read-only data from the requisition)_x000D_
ii. What was shipped (read-only data from the order)_x000D_
iii. What I accept into inventory (user input at time of receipt)_x000D_
* Allow input fields to be input electronically _x000D_
* Allow electronic signature &amp; date for myself and the person making the delivery</t>
  </si>
  <si>
    <t>0|r909d2:</t>
  </si>
  <si>
    <t>Reject shipment outright</t>
  </si>
  <si>
    <t>OLMIS-686</t>
  </si>
  <si>
    <t>As a storeroom manager at any level I want to be able to wholly reject a shipment if it is unacceptable for whatever reason so that I am not held responsible for defective products and can follow the SOP</t>
  </si>
  <si>
    <t>0|r909dr:s</t>
  </si>
  <si>
    <t>Notification of impending shipment</t>
  </si>
  <si>
    <t>OLMIS-891</t>
  </si>
  <si>
    <t>[~maryjo.kochendorfer]</t>
  </si>
  <si>
    <t>0|r909dr:t</t>
  </si>
  <si>
    <t>Partially reject shipment</t>
  </si>
  <si>
    <t>OLMIS-685</t>
  </si>
  <si>
    <t>As a store room manager I want to be able to partially reject a shipment by receiving the actual quantities of stock that I are delivered to me in good working order so that my stock levels are accurate and I can follow the SOP</t>
  </si>
  <si>
    <t>0|r909dr:r</t>
  </si>
  <si>
    <t>Stock in transit receipt</t>
  </si>
  <si>
    <t>OLMIS-680</t>
  </si>
  <si>
    <t xml:space="preserve">As a store manager at any level I want to account for shipments I've received that are going to be quickly sent out/picked up by another facility so that my stock balances aren't artificially high while waiting to send this package onward_x000D_
_x000D_
</t>
  </si>
  <si>
    <t>0|r909en:</t>
  </si>
  <si>
    <t>Program Data: Allows user to record logistics and program data for all facilities included in an initiated distribution.</t>
  </si>
  <si>
    <t>OLMIS-246</t>
  </si>
  <si>
    <t>Allows user to record logistics and program data for all facilities included in an initiated distribution. This feature is available offline._x000D_
_x000D_
This feature is available offline.</t>
  </si>
  <si>
    <t>OLMIS-549</t>
  </si>
  <si>
    <t>0|0hzzv9:0z8</t>
  </si>
  <si>
    <t>Create/Authorize Regimens</t>
  </si>
  <si>
    <t>OLMIS-215</t>
  </si>
  <si>
    <t>As a storeroom manager, I want to input in Regimen related information within the requisition workflow so that I can request stock and report on regimen related indicators._x000D_
_x000D_
This depends on Program Data framework...</t>
  </si>
  <si>
    <t>0|0hzzuf:kqi</t>
  </si>
  <si>
    <t>Regimen Template</t>
  </si>
  <si>
    <t>OLMIS-389</t>
  </si>
  <si>
    <t>Create a regimen template by program._x000D_
_x000D_
Allows configuration of reporting fields and regimens for each program</t>
  </si>
  <si>
    <t>0|0hzzuf:kq9</t>
  </si>
  <si>
    <t>Regimen Template - Columns</t>
  </si>
  <si>
    <t>OLMIS-390</t>
  </si>
  <si>
    <t>Allows the configuration of regimen columns</t>
  </si>
  <si>
    <t>0|0hzzuf:kqd</t>
  </si>
  <si>
    <t>Regimen(s)</t>
  </si>
  <si>
    <t>OLMIS-391</t>
  </si>
  <si>
    <t>Allows for the creation of and editing of adult and pediatric regimens</t>
  </si>
  <si>
    <t>0|0hzzv9:0zx1</t>
  </si>
  <si>
    <t>Regimen Summary</t>
  </si>
  <si>
    <t>OLMIS-304</t>
  </si>
  <si>
    <t>Displays distribution of regimen patients by facility based on program, schedule, year, and period.</t>
  </si>
  <si>
    <t>0|0hzzv9:0zp</t>
  </si>
  <si>
    <t>21/Apr/16 1:20 PM;jake.watson;Toggled-off due to hard-coded geographical hierarchies. Unclear whether these reports are used in Zambia.</t>
  </si>
  <si>
    <t>Aggregate Regimen</t>
  </si>
  <si>
    <t>OLMIS-303</t>
  </si>
  <si>
    <t>Displays aggregate information of patients on, to initiate, or stopped a treatment regimen by program, schedule, year, and period. Can be filtered by geographic zone, category, regimen</t>
  </si>
  <si>
    <t>0|0hzzv9:0zn</t>
  </si>
  <si>
    <t>21/Apr/16 1:20 PM;jake.watson;Toggled-off due to hard-coded geographical hierarchies</t>
  </si>
  <si>
    <t>Regimens:  Additional configurable columns related to gender/age for Requisition</t>
  </si>
  <si>
    <t>OLMIS-217</t>
  </si>
  <si>
    <t>_Original text below refers to out of box "Reporting Fields" on a Regimen.  The vision for the Program Data epic would make these fully configurable, though the list below may be a good out of box sample.__x000D_
Added the following columns to all non-Essential Medicines programs: Patients on Treatment Adult, Patients on Treatment Children, Patients to Initiate Treatment Adult, Patients to Initiate Treatment Children, Patients Stopped Treatment Adult, Patients Stopped Treatment Children</t>
  </si>
  <si>
    <t>0|0hzzv9:0zg</t>
  </si>
  <si>
    <t>21/Apr/16 1:20 PM;jake.watson;It appears that this works for all non-configured regimens. Difficult to tell if this is a bug introduced by our config scripts or otherwise.</t>
  </si>
  <si>
    <t>SPIKE: Form creation &amp; process injection</t>
  </si>
  <si>
    <t>OLMIS-918</t>
  </si>
  <si>
    <t>As an implementor I want to be able to create simple forms within OpenLMIS and inject them into business processes as needed so that OpenLMIS will collect a useful mixture of logistics and other types of data relevant to my use cases_x000D_
_x000D_
[~maryjo.kochendorfer] to slot appropriately_x000D_
_x000D_
+Acceptance criteria (see examples below for more information)+_x000D_
Come up with a design for program data that at a minimum allows implementors to:_x000D_
* Create forms, including labels, values (with basic data types: i.e. integer, decimal, short text, long text, date, etc.) and basic formatting of forms_x000D_
* Injection of form data into business processes_x000D_
* Hooks to allow data transfer between the program data service and other services_x000D_
* Leverage existing xForms compliant tool if possible_x000D_
* Design and document how this form data will be stored and made available to reporting (whether that's to Tableau or Jasper or ODK reporting tools--TBD)_x000D_
_x000D_
Examples &amp; Additional Context:_x000D_
One example of form creation that needs to be supported by this feature is shown on regimens within the requisition process for ART ([as shown here|http://demo.openlmis.org/public/pages/logistics/rnr/index.html#/create-rnr/73/3/1?page=1&amp;supplyType=regimen] username='devadmin', password='Admin123'). Regimens numbers are not relevant to the requisitioning process per se, but are important additional data. Another example is the [collection of cold chain equipment|http://demo.openlmis.org/public/pages/logistics/distribution/index.html#/record-facility-data/2/1/refrigerator-data] data in the distribution process. This is not logistics data either, but is easily accomplished while counting stock. You can see from the links that these may need to collect different data types (integer, radio box, boolean, string, etc.). Furthermore, the former is part of the requisition business process while the later is part of the distribution business process - so an implementor should be able to create a form and "inject" it into the appropriate business process based on their needs using this form creation tool. Lastly, the tool should support hooks for using the input data. In our first example, the number of patients on a regimen could cause the Calculated Order Quantity to update in the requisition process.</t>
  </si>
  <si>
    <t>0|0hzzuf:kq</t>
  </si>
  <si>
    <t xml:space="preserve">26/Sep/16 2:17 PM;maryjo.kochendorfer;Ideally I'd like this to be completed by Beta so we can tell stakeholders what our plan is for incorporating Program Data. This is one of our major objectives around extensibility. </t>
  </si>
  <si>
    <t>Capture program data</t>
  </si>
  <si>
    <t>OLMIS-762</t>
  </si>
  <si>
    <t xml:space="preserve">As a storeroom manager, I want to capture program data (shots in the arm) information at the same time as creating a requisition so that I can report and request stock at the same time._x000D_
_x000D_
*Acceptance Criteria*_x000D_
_Verify that:__x000D_
* program data collected is associated with the same period/schedule as a requisitions_x000D_
* program data defined is captured at the same time as requisitions so that authorizers/approvers can view the program data and requisitions side by side. _x000D_
</t>
  </si>
  <si>
    <t>0|0hzzuf:kr</t>
  </si>
  <si>
    <t>13/Jul/16 12:47 PM;maryjo.kochendorfer;Program Data design needs to be defined and deployed before capturing the data collection will be possible.</t>
  </si>
  <si>
    <t>Skipping a product in a Regimen</t>
  </si>
  <si>
    <t>As a store room manager, I can skip products within a Regimen so that I do not have to requisition supplies that I only order supplies that are needed to serve the patients.  _x000D_
_x000D_
+Acceptance Criteria+_x000D_
_Verify that:__x000D_
* users can skip a product within a Regimen_x000D_
* users cannot skip an individual product if it was configured as required_x000D_
_x000D_
_Original_: Allows users to skip one or or more Regimen line items during a Req period.  Allows products to be skipped</t>
  </si>
  <si>
    <t>06/May/16 1:31 PM;rich.magnuson;skip.jpg;https://openlmis.atlassian.net/secure/attachment/15700/skip.jpg</t>
  </si>
  <si>
    <t>0|0hzzv9:0zb</t>
  </si>
  <si>
    <t>21/Apr/16 1:20 PM;jake.watson;I don't see this functionality in 2.0, eLMIS, or VIMS</t>
  </si>
  <si>
    <t>06/May/16 1:30 PM;rich.magnuson;Enabling Skip in Requisitions is an option per Program, and off by default._x000D_
_x000D_
During a req period, both the requisition and the Regimen can be skipped.  Since there is a separate Skip story (OLMIS-218), I think this story is intended to allow users to skip one or more Regimen line items.  See attached screen shot.  _x000D_
_x000D_
Updating title to better match this.</t>
  </si>
  <si>
    <t>09/Jun/16 12:40 PM;maryjo.kochendorfer;[~rich.magnuson] would we want users to be able to skip ANY product in the regimen or just the ones which were configured to have the option?  Also, does this also apply to full supply or just Regimen?</t>
  </si>
  <si>
    <t>Interfaces</t>
  </si>
  <si>
    <t>OLMIS-431</t>
  </si>
  <si>
    <t>Interface for initial bulk upload of facilities from DHIS2. Built such that this can be extended to other programs as well.</t>
  </si>
  <si>
    <t>OLMIS-628</t>
  </si>
  <si>
    <t>0|r90hzf:</t>
  </si>
  <si>
    <t>21/Apr/16 1:20 PM;jake.watson;In use in Tanzania, final stage of DHIS2 integration taking place as of 3/18/2016. Project terminates in June.</t>
  </si>
  <si>
    <t xml:space="preserve">GTIN Lookup </t>
  </si>
  <si>
    <t>OLMIS-482</t>
  </si>
  <si>
    <t>GS1</t>
  </si>
  <si>
    <t>Either looking up the GDSN_x000D_
Capturing the code</t>
  </si>
  <si>
    <t>0|r90egq:vq9</t>
  </si>
  <si>
    <t>21/Apr/16 1:20 PM;jake.watson;Was not working as of last pull from VIMS, toggled-off.</t>
  </si>
  <si>
    <t>Seasonality/Rationing Type</t>
  </si>
  <si>
    <t>OLMIS-392</t>
  </si>
  <si>
    <t>Meant to capture the seasonality factor for things such as lack of access due to monsoon season, etc.</t>
  </si>
  <si>
    <t>0|r90egq:vnm</t>
  </si>
  <si>
    <t>21/Apr/16 1:20 PM;jake.watson;Partially implemented. Priority changed during development, never finished.</t>
  </si>
  <si>
    <t>Upload geojson file</t>
  </si>
  <si>
    <t>OLMIS-426</t>
  </si>
  <si>
    <t>Used to display map boundary data. Accessed by going to Manage &gt; Geographic Zones &gt; (top right) Upload geojson file. Two columns required, geographic boundaries and district coming from the database. Stored in the back-end to generate the maps.</t>
  </si>
  <si>
    <t>0|r90egq:v6r</t>
  </si>
  <si>
    <t>21/Apr/16 1:20 PM;jake.watson;NOT TESTED in 2.0</t>
  </si>
  <si>
    <t>Identify facilities with a specific batch (report)</t>
  </si>
  <si>
    <t>OLMIS-698</t>
  </si>
  <si>
    <t>LotMgmt</t>
  </si>
  <si>
    <t>NewFeature</t>
  </si>
  <si>
    <t>The process to recall all commodities of a specific type throughout the supply chain do to an identified hazard_x000D_
_x000D_
As a national logistician I want to be able to quickly identify which facilities have received a particular batch so that I can quickly contact them to inform them of a recall and make sure the recalled batch is not administered to patients</t>
  </si>
  <si>
    <t>0|r90egq:vt9</t>
  </si>
  <si>
    <t>Support MZ Mobile App API Calls</t>
  </si>
  <si>
    <t>OLMIS-772</t>
  </si>
  <si>
    <t>API</t>
  </si>
  <si>
    <t>We need to support the existing API calls used by the MZ mobile app in the 3.0 release. _x000D_
_x000D_
I suggest that we also mark them as deprecated. We should work with CHAI and TW MZ to figure out when/how to adopt the new calls.</t>
  </si>
  <si>
    <t>chrisgeorge</t>
  </si>
  <si>
    <t>dyu</t>
  </si>
  <si>
    <t>lakshmi.balachandran</t>
  </si>
  <si>
    <t>14/Jun/16 4:17 PM;jake.watson;Moz OpenLMIS API Call List.xlsx;https://openlmis.atlassian.net/secure/attachment/16320/Moz+OpenLMIS+API+Call+List.xlsx</t>
  </si>
  <si>
    <t>0|0hzzuf:kn</t>
  </si>
  <si>
    <t>01/Nov/16 5:15 PM;brandon;[~jake.watson] We need a bit of your input on this ticket. We're trying to clarify expectations about what's in 3.0. The new APIs in v3 are already different in terms of URLs and JSON responses compared to what the MZ mobile app needs. So at this point it would take significant effort to support the old API; perhaps it would be done by creating an extension module or an API gateway that translates the old APIs to the new. _x000D_
_x000D_
It might be less effort to simply revise the MZ mobile app to support the v3 OpenLMIS API. I know that would involve coordination with CHAI and us supporting their developers to make the jump. Is it feasible for us to consider that as an alternative approach?_x000D_
_x000D_
Let us know if you have any direction here and if this is must-have for 3.0 or if it could wait until 3.1/3.x.</t>
  </si>
  <si>
    <t xml:space="preserve">01/Nov/16 8:28 PM;maryjo.kochendorfer;Hey [~brandon], I can work with you to coordinate with CHAI/TW about an ideal way forward. I do think we can explore different options. </t>
  </si>
  <si>
    <t xml:space="preserve">06/Nov/16 12:07 PM;maryjo.kochendorfer;[~dyu] Let's connect next week about this. </t>
  </si>
  <si>
    <t>13/Nov/16 2:03 PM;brandon;FYI, Mary Jo also has an email thread "Moz endpoints" from November 2016 with a bit of description of the endpoints in use.</t>
  </si>
  <si>
    <t>Submit requests for support or help</t>
  </si>
  <si>
    <t>OLMIS-1361</t>
  </si>
  <si>
    <t>As a user of OpenLMIS, I want an intuitive way to submit a request for support, ask a question or provide an idea within the system (via the UI)</t>
  </si>
  <si>
    <t>0|r90ikh:</t>
  </si>
  <si>
    <t>Bluetooth transfer "Bump" Data</t>
  </si>
  <si>
    <t>OLMIS-742</t>
  </si>
  <si>
    <t>Liberia</t>
  </si>
  <si>
    <t>Mobile</t>
  </si>
  <si>
    <t>Nepal</t>
  </si>
  <si>
    <t>As a storeroom manager with poor online / mobile connectivity I want to be able to transfer data from my cached copy of OpenLMIS to other OpenLMIS users traveling through my area so that when they sync up later, I also sync up and have an additional way to transfer my data</t>
  </si>
  <si>
    <t>0|r90egq:vtr</t>
  </si>
  <si>
    <t>27/Oct/16 12:43 PM;maryjo.kochendorfer;[~kevin.cussen] http://www.opengarden.com/meshkit.html</t>
  </si>
  <si>
    <t>27/Oct/16 12:54 PM;kevin.cussen;More info on "Business Models for the Last Billion", pg. 16</t>
  </si>
  <si>
    <t>Supplier tracking</t>
  </si>
  <si>
    <t>OLMIS-541</t>
  </si>
  <si>
    <t>0|r90b9n:</t>
  </si>
  <si>
    <t>Support for currency localization</t>
  </si>
  <si>
    <t>OLMIS-538</t>
  </si>
  <si>
    <t>Platform</t>
  </si>
  <si>
    <t>UNFPA</t>
  </si>
  <si>
    <t>JSI built this, need to understand the scope of this.  Is this just changing $?</t>
  </si>
  <si>
    <t>0|0hzzuf:mz</t>
  </si>
  <si>
    <t>Updating SoH from paper PoD process</t>
  </si>
  <si>
    <t>OLMIS-953</t>
  </si>
  <si>
    <t>As a storeroom manager without access to OpenLMIS at a facility that is represented in OpenLMIS I want the paper POD I sign and send back to my fulfiller to update my stock levels so that decision makers have better fidelity information into my stock levels over time._x000D_
_x000D_
Do we need to support the case where a fulfilling facility will update the SoH for a facility they fulfill based on a paper POD returned to them?</t>
  </si>
  <si>
    <t>0|r90egq:vz9</t>
  </si>
  <si>
    <t>Support for alternative drop-off points</t>
  </si>
  <si>
    <t>OLMIS-952</t>
  </si>
  <si>
    <t>EdgeCase</t>
  </si>
  <si>
    <t>How does OpenLMIS support the concept of alternative drop-off points? Alternative drop-off points happen when deliveries are made to a central location where nearby receiving facilities come to pick up their stock. In this scenario the representative for the final destination for the stock may not be present to sign the POD. There may or may not be an intermediary available to sign the POD.</t>
  </si>
  <si>
    <t>0|r90egq:vyi</t>
  </si>
  <si>
    <t>Positive adjustments on receipts</t>
  </si>
  <si>
    <t>OLMIS-951</t>
  </si>
  <si>
    <t xml:space="preserve">As a receiving facility using OpenLMIS for my receiving process, what should happen if I want to receive a higher quantity of a commodity into my inventory than was fulfilled (a positive adjustment on the fulfilled quantity)? _x000D_
_x000D_
For example:_x000D_
1. An order is fulfilled for 20 bottles of ibuprofen _x000D_
2. The driver delivers 22 bottles_x000D_
3. The receiving facility wants to receive into stock 22 bottles_x000D_
_x000D_
Possible reasons for this include:_x000D_
Donations from local NGOs_x000D_
Incorrect data entry by fulfilling facility_x000D_
Inability of driver to visit all facilities on route_x000D_
Other..._x000D_
_x000D_
Initial thoughts are that the receiving facility would accept the delivery of 20 and make a positive adjustment for 2 with appropriate reason. However, we need to know if this is likely to happen at all. </t>
  </si>
  <si>
    <t>0|r90egq:vxr</t>
  </si>
  <si>
    <t>Modify periods within a schedule</t>
  </si>
  <si>
    <t>OLMIS-757</t>
  </si>
  <si>
    <t>As an implementor, I want to be able to modify period dates and/or names so that I do not need to delete all the periods prior to where I made a mistake._x000D_
_x000D_
MJ - I'm not sure if this is needed but I noticed you cannot modify periods...only delete.  What if I made periods out for three years and noticed I made a mistake near the beginning?  I'd want an easy way to correct my mistake._x000D_
_x000D_
[~kevin.cussen] what do you think?</t>
  </si>
  <si>
    <t>0|r90egq:vwm</t>
  </si>
  <si>
    <t>09/Jun/16 4:26 PM;joshzamor;Re:  editing processing periods.  If I recall correctly, a period may be "edited" by deleting it and recreating it.  It's no long possible to do that if there are processing periods in the schedule that occur after it, or if any data in another system (requisition, distribution) is associated with it.  It would make sense that you couldn't change the start/end dates of a PP once something has been filed under it - at least without a defined workflow for the processes that reference it.  I can't think of any consistency constraint against changing the name.</t>
  </si>
  <si>
    <t xml:space="preserve">10/Jun/16 9:07 AM;maryjo.kochendorfer;To clarify my thought was in reference to periods in the future or where no requisition/order has been initiated/submitted.  Do you happen to know how far in advance the users create the periods? A year in advance?  What happens if the current date exceeds the schedule/periods defined?  _x000D_
_x000D_
</t>
  </si>
  <si>
    <t>Forecasting</t>
  </si>
  <si>
    <t>OLMIS-622</t>
  </si>
  <si>
    <t>Predicting the amount of stock one will need for a defined period based on observations of the supply chain</t>
  </si>
  <si>
    <t>0|r90egq:vs9</t>
  </si>
  <si>
    <t>Allocate Stock</t>
  </si>
  <si>
    <t>OLMIS-603</t>
  </si>
  <si>
    <t>admin</t>
  </si>
  <si>
    <t>As a regional or national logistics manager_x000D_
I want to specify how much stock of each commodity needs to go to each facility this period (i.e. Month)_x000D_
So that adequate stock is available based on AMC, population, etc._x000D_
_x000D_
Note: this fulfillment style would be used instead of requisitions. Not the same as informed push. We have not currently put this story in scope for 3.x, but should be in the backlog. Needs further requirements analysis.</t>
  </si>
  <si>
    <t>0|r90egq:vrr</t>
  </si>
  <si>
    <t>Notification to perform an emergency requisition</t>
  </si>
  <si>
    <t>OLMIS-710</t>
  </si>
  <si>
    <t>As a storeroom manager I want to be notified when I reach low stock on any of my products so that I can create an emergency requisition and avoid a stock out
Dependency
Stock management</t>
  </si>
  <si>
    <t>OLMIS-210</t>
  </si>
  <si>
    <t>0|r90egq:vk9</t>
  </si>
  <si>
    <t>Allow product substitutions through Product Groupings</t>
  </si>
  <si>
    <t>OLMIS-371</t>
  </si>
  <si>
    <t>As a warehouse clerk I want to be able to substitute equivalent products I have on hand for requested products that come come to me as orders so that I can fill orders and get products to the facilities that need them._x000D_
_x000D_
Two specific use cases:_x000D_
1. Different presentation of the same drug - 100 x 600mg ibuprofen was requested, I only have 300mg ibuprofen so I'll substitute 200 x 300mg ibuprofen instead when filling the order_x000D_
2. Different drug with the same treatment uses - Someone requested 100 doses of doxycycline (a once a day malaria prophylaxis), I only have malarone (a once a week malaria prophylaxis), instead I can supply 15 malarone._x000D_
_x000D_
Needs more research to see if this is desirable</t>
  </si>
  <si>
    <t>OLMIS-640</t>
  </si>
  <si>
    <t>0|r90egq:v3v</t>
  </si>
  <si>
    <t>28/Jul/16 9:37 AM;maryjo.kochendorfer;This ticket is slotted for 3.0 not 3.0 Beta.  Let's not start on this yet.</t>
  </si>
  <si>
    <t>Product Pairings</t>
  </si>
  <si>
    <t>OLMIS-648</t>
  </si>
  <si>
    <t>As a warehouse clerk I would like some products to automatically be paired with other products so that I can fill orders more easily and accurately (and not have to worry about forgetting things)_x000D_
_x000D_
Biggest example: Antigens &amp; diluents and vaccines</t>
  </si>
  <si>
    <t>0|r90egq:v39</t>
  </si>
  <si>
    <t>Create a requisition from electronic stock cards</t>
  </si>
  <si>
    <t xml:space="preserve">As a storeroom manager I want to be able to create a requisition that outlines all the products and quantities needed for my facility so that I can get the stock I need to provide service to my patients_x000D_
_x000D_
Acceptance Criteria:_x000D_
1. Requisition applies to the intersection of a facility / program / scheduling period_x000D_
2. Template is automatically populated based on all products that have an electronic stock card in my inventory_x000D_
_x000D_
Dependency on [Electronic Stock Card epic | https://openlmis.atlassian.net/browse/OLMIS-623]_x000D_
_x000D_
_x000D_
</t>
  </si>
  <si>
    <t>0|r90egq:v1r</t>
  </si>
  <si>
    <t>As an implementation, all my data should be associated to me with an ID (multi-tenancy)</t>
  </si>
  <si>
    <t>OLMIS-731</t>
  </si>
  <si>
    <t>multi-tenancy</t>
  </si>
  <si>
    <t>As an implementer, I should be able to identify all the data that belongs to me by my implementation ID.  This ID should be created once, be unique among all implementations, and allow me to identify any data element within OpenLMIS with this ID.  Additionally anyone/script that works with my data should be associated with my implementation ID so that they have the ability to work with my data and not anyone's data that they aren't associated with._x000D_
_x000D_
This is looking ahead to *multi-tenancy* - assigning a tenant id to most entities._x000D_
_x000D_
Acceptance criteria:_x000D_
- a random ID is chosen for me the first time I start an implementation, and re-used thereafter_x000D_
- the User's I create are associated with at least 1 implementation id_x000D_
- all data elements in the system are associated with this implementation id (incl seed)_x000D_
- uniqueness of non-UUID data elements are only enforced within the context of 1 implementation id.  e.g. a Facility Code is unique within an implementation, however it may appear multiple times in a repository when each is associated with a different implementation.</t>
  </si>
  <si>
    <t>0|0hzzuf:y</t>
  </si>
  <si>
    <t>01/Sep/16 7:26 AM;jake.watson;Doesn't seem to be a requirement for 2017; moving out of 3.0</t>
  </si>
  <si>
    <t>Adjustment Basis (Formula)</t>
  </si>
  <si>
    <t>OLMIS-393</t>
  </si>
  <si>
    <t>0|r90egq:vu9</t>
  </si>
  <si>
    <t>Transfer Order file via FTP and error handling</t>
  </si>
  <si>
    <t>OLMIS-350</t>
  </si>
  <si>
    <t>*Steps:*_x000D_
# View Approved requisitions OLMIS-988_x000D_
# Convert to Order - OLMIS-226 and OLMIS-398_x000D_
# Order domain and file generated via template (includes order number configuration OLMIS-401)_x000D_
# Transfer file (this ticket)_x000D_
## based FTP settings set up in OLMIS-829_x000D_
## based on local folder settings_x000D_
_x000D_
This ticket is describing the behavior of the transfer and associated error handling._x000D_
_x000D_
As a [warehouse clerk|https://openlmis.atlassian.net/wiki/display/OP/User+Personas], I want the order file to transfer via FTP when there are FTP details available for the selected fulfillment warehouse so that the appropriate warehouse receives the orders and can send the correct stock._x000D_
_x000D_
*Acceptance Criteria*_x000D_
* If no supply line is associated with the supervisory node, status = Transfer Failed_x000D_
* if the supplying depot selected doesn't have the FTP configured the following Transfer Failed_FTP Details Missing_x000D_
* if the supplying depot selected is configured, the file transfers via FTP_x000D_
* If FTP transfer fails, status changes to failed transfer_x000D_
* requisition status is changed to 'released'_x000D_
* notification via email is sent to the storeroom manager who initiated the requisition (if not possible yet, we can move to a new story to be completed once the notification service is set up in the system)._x000D_
* please review the [activity diagram|http://review.openlmis.org:7788/cru/FEOLMIS-143] and 2.0 behavior.  _x000D_
_x000D_
[~aczyrko] please add criteria based on the 2.0 behavior._x000D_
_x000D_
Items which still need to be determined or figure out for acceptance criteria. (Please suggest an approach)_x000D_
# Error handling for failed transfer_x000D_
** Status change to Failed_Transfer - is that the best approach?_x000D_
** Does the system do a retry?_x000D_
** Where does the file go if failed?_x000D_
# Notification of failed transfer_x000D_
** who is notified and how?  It would be great if the warehouse clerk (the user who "converted the order" was notified of the failure". via internal OpenLMIS notification and email._x000D_
#  Manual retry_x000D_
** How do you retry after updating or checking the FTP details?_x000D_
** What logging happens?</t>
  </si>
  <si>
    <t>OLMIS-639</t>
  </si>
  <si>
    <t>0|0hzzs3:6</t>
  </si>
  <si>
    <t>Transfer order file to local folder</t>
  </si>
  <si>
    <t>OLMIS-349</t>
  </si>
  <si>
    <t>Once a fully approved requisition is converted to an order per OLMIS-226 and a supply depot is selected OLMIS-227, OpenLMIS should generate a file (CSV or Excel) containing the order details per OLMIS-965, then OpenLMIS transfers the file to the local folder as was specified in OLMIS-829. Each file contains one order with multiple products. Each row in the CSV/Excel) file will contain details for one approved product from the original requisition; products which have a final approved quantity of zero are omitted from the order file._x000D_
_x000D_
As a warehouse clerk, I want to requisitions that are converted to orders (with a supply depot that is configured for FTP transfer) to transfer the file via FTP after the conversion happens._x000D_
_x000D_
*Acceptance Criteria*_x000D_
* if the supplying depot selected isn't configured for FTP transfer, no transfer occurs_x000D_
* if the supplying depot selected is configured, the file transfers via FTP_x000D_
* If FTP transfer fails, status changes to failed transfer_x000D_
* requisition status is changed to 'released'_x000D_
* notification via email is sent to the storeroom manager who initiated the requisition (if not possible yet, we can move to a new story to be completed once the notification service is set up in the system._x000D_
* please review the [activity diagram|http://review.openlmis.org:7788/cru/FEOLMIS-143] and 2.0 behavior.  QA please add criteria based on the 2.0 behavior.</t>
  </si>
  <si>
    <t>0|r90g4z:</t>
  </si>
  <si>
    <t>21/Apr/16 1:20 PM;jake.watson;This feature drops the order file into a local file that is connected via Shared drive to the MACS WMS in Zambia. Zanzibar uses a similar approach but is networked via Dropbox to the Zanzibar mSupply WMS. Unknown if this feature is in 2.0</t>
  </si>
  <si>
    <t>Notification of released order</t>
  </si>
  <si>
    <t>OLMIS-1016</t>
  </si>
  <si>
    <t xml:space="preserve">[~maryjo.kochendorfer] to fill out._x000D_
_x000D_
As a storeroom manager, I want to be alerted when my approved requisition is released as an order to the external ERP for fulfillment._x000D_
_x000D_
</t>
  </si>
  <si>
    <t>0|r90g4j:</t>
  </si>
  <si>
    <t xml:space="preserve">Generate an Order </t>
  </si>
  <si>
    <t>OLMIS-398</t>
  </si>
  <si>
    <t>As a warehouse manager, I want an order domain (and file) to be generated (when I convert to order) so that the system can transfer via FTP or local folder (depending on the settings) so that the fulfillment warehouse knows what to send each facility._x000D_
_x000D_
This ticket specifically relates to adding missing logic to the 'convert to order' step already implemented in OLMIS-226. _x000D_
_x000D_
Transferring the file is addressed in OLMIS-350._x000D_
_x000D_
*Acceptance Criteria*_x000D_
_Verify that:__x000D_
* ability to select one or many approved requisitions to be converted_x000D_
* ability to 'convert' approved requisitions to orders_x000D_
* The order file template is used to generate the order entity (which uses the order number template fot create the Order ID)_x000D_
* error handing if there aren't supply lines defined_x000D_
* use the supervisory node and program to deduce the warehouse (we will want to select the warehouse in the future (OLMIS-227)_x000D_
* endpoints_x000D_
* fulfillment permissions enforced, users without permissions cannot _x000D_
* Order Number must be generated as defined in OLMIS-401 and Order date should be generated based on the date, given the local time zone, when the order is released (please check this with 2.0 to see if this is how it is implemented). All other attributes come from the order file template._x000D_
* mandatory choice of supply depots OLMIS-227</t>
  </si>
  <si>
    <t>OLMIS-401</t>
  </si>
  <si>
    <t>OLMIS-226</t>
  </si>
  <si>
    <t>0|0hzzs3:4i</t>
  </si>
  <si>
    <t>12/Sep/16 6:36 AM;pgesek;I've added the status check and supply lines as missing, don't think there is anything else. [~chrisk] please update the supply lines part after your call with [~maryjo.kochendorfer] on the matter today</t>
  </si>
  <si>
    <t>13/Sep/16 1:17 AM;chrisk;[~maryjo.kochendorfer] [~pgesek] I added part about choice of supply depots. There is FTP capability related with Order in the v2, but I am not sure if we want it in v3 beta. That is pretty much it I believe.</t>
  </si>
  <si>
    <t>13/Sep/16 4:15 AM;pgesek;I believe https://openlmis.atlassian.net/browse/OLMIS-639 covers the FTP part of fulfilment</t>
  </si>
  <si>
    <t>13/Sep/16 4:36 AM;chrisk;Thanks Pawel, I added a link</t>
  </si>
  <si>
    <t>13/Sep/16 9:19 AM;maryjo.kochendorfer;[~pgesek] and [~chrisk], OLMIS-639 is the epic, but yes we do want the orders to be transferred via FTP is there are FTP details set up for the supply depot.  OLMIS-350 specifically calls this out.</t>
  </si>
  <si>
    <t>26/Sep/16 12:24 PM;brandon;I'm moving this one from 3.0 Beta to 3.0, per our Beta Scope meeting today. (The group agreed the back-end may be able to output a list of approved requisitions waiting to be converted to orders, but the UI and the ability to push the button and convert them won't necessarily be part of the Beta.)</t>
  </si>
  <si>
    <t>Configure "Convert to Order" option</t>
  </si>
  <si>
    <t>OLMIS-643</t>
  </si>
  <si>
    <t>_Make sure to review the epic description to understand the larger picture of this feature.__x000D_
_x000D_
As an administrator, I want to be able to configure the circumstances under which an approved requisition is converted to an order to streamline the requisition and order fulfillment process._x000D_
_x000D_
OpenLMIS administrators should be able to choose amongst the following options for the "Convert to order" step of the requisition._x000D_
_x000D_
1) All approved requisitions must be converted to an order before they arrive at the filling warehouse_x000D_
2) All approved requisitions are automatically converted to an order before they arrive at the filling warehouse_x000D_
3) All approved requisitions must be converted to an order if the order will be leaving OpenLMIS as an export</t>
  </si>
  <si>
    <t>OLMIS-747</t>
  </si>
  <si>
    <t>0|r90egq:v19</t>
  </si>
  <si>
    <t>22/Jul/16 3:38 PM;maryjo.kochendorfer;Hey [~jkondrat], upon further review we don't have a clear understanding around this story.  I'm not sure you need to work on this to complete the OLMIS-226.  I'll check in with [~kevin.cussen] to get more details on the desired behavior.</t>
  </si>
  <si>
    <t>26/Jul/16 6:13 AM;chrisk;[~maryjo.kochendorfer] putting this task out of sprint scope as this needs more scoping</t>
  </si>
  <si>
    <t>27/Jul/16 10:56 AM;maryjo.kochendorfer;Yes, it isn't part of the scope for 3.0 beta.</t>
  </si>
  <si>
    <t>Setup the transfer (FTP or local folder) properties</t>
  </si>
  <si>
    <t>OLMIS-829</t>
  </si>
  <si>
    <t xml:space="preserve">As an implementor, I want to set up the transfer properties (either FTP or local folder) by facility so that I can transfer order files via FTP/local folder for external fulfillment.  In the end, the file will be consumed by an external ERP system. _x000D_
_x000D_
FTP or local folder credentials must be specified for each warehouse that has been named in a supply line, so that OpenLMIS knows where to route each approved order._x000D_
Additional details:_x000D_
_x000D_
_Background taken from the Configuration Guide__x000D_
Each Supply Line we created in Step #8 includes a designated warehouse that will fill orders for a particular program. OpenLMIS relies on FTP data transfers to forward orders to these warehouse(s). Typically, there will be an FTP server associated with the ERP system used to manage the warehouse. FTP credentials must be specified for each warehouse that has been named in a supply line, so that OpenLMIS knows where to route each approved order._x000D_
In some cases, an organization may run multiple warehouses with a single ERP system. _x000D_
_x000D_
The FTP credentials must be still be specified for each warehouse, even if the FTP credentials are identical for each warehouse in this "shared" environment.  In other cases, an organization may run multiple warehouses with the same ERP system, but may set up individual file directories on their FTP server, for orders that are sent to the each of the warehouses. The FTP details upload supports this scenario._x000D_
_x000D_
*Acceptance Criteria for FTP*_x000D_
* ability to set up FTP details for a facility/supplying depot:_x000D_
** FTP server host,   _x000D_
** FTP server port ,    _x000D_
** FTP server authentication username,    _x000D_
** FTP server authentication password,    _x000D_
** FTP local folder path  _x000D_
* the FTP details are tied to a facility by facility code_x000D_
_x000D_
*Acceptance Criteria for Local folder*_x000D_
--needs to be filled in_x000D_
</t>
  </si>
  <si>
    <t>0|0hzzs3:5</t>
  </si>
  <si>
    <t>Create a requisition that is available offline</t>
  </si>
  <si>
    <t>OLMIS-876</t>
  </si>
  <si>
    <t>Critical</t>
  </si>
  <si>
    <t>christine.lenihan</t>
  </si>
  <si>
    <t>requisitions</t>
  </si>
  <si>
    <t>As a storeroom manager (at a specific facility), I want to create a requisition that is cached locally so that I can place a simple order for a list of products associated with my facility, program and period, without being dependent on connectivity._x000D_
_x000D_
+Acceptance Criteria:+_x000D_
_Verify that:__x000D_
* a requisition object is created consistent with acceptance criteria in OLMIS-760_x000D_
* requisition information is downloaded to local device (facility information, programs, products, max stock levels, rounding, pack size, average monthly consumption, warehouse, price/budget, permissions)_x000D_
* requisition form(s) configuration is cached_x000D_
* requisition form(s) validation rules are cached_x000D_
* user notified that requisition(s) was cached successfully_x000D_
* "offline" mode available for user selection_x000D_
* multiple requisition objects (for multiple periods, programs, or facilities) can be cached locally and available to the user in "offline" mode_x000D_
* data entered in requisitions fields is subjected to validation_x000D_
* data entered on cached requisition is saved locally_x000D_
* "online" mode available for user selection from "offline" mode_x000D_
* requisition status remains "initiated" as local data entry is completed</t>
  </si>
  <si>
    <t>OLMIS-877</t>
  </si>
  <si>
    <t>OLMIS-572</t>
  </si>
  <si>
    <t>0|0hzzv9:00000407</t>
  </si>
  <si>
    <t xml:space="preserve">14/Nov/16 3:59 AM;maryjo.kochendorfer;[~nick.reid] is this ticket covered by olmis-1338? </t>
  </si>
  <si>
    <t>Submit a requisition completed offline</t>
  </si>
  <si>
    <t>As a storeroom manager at a specific facility I want to submit (sync) the requisition I completed offline once connectivity is available so that it can proceed through the approval process to replenish my stock._x000D_
_x000D_
+Acceptance Criteria+_x000D_
_Verify that:__x000D_
*a user can select "online mode" when connectivity is available_x000D_
*in "online" mode there is a mechanism to 'submit' the requisition_x000D_
*validation exists for requisitions cached locally to ensure all required fields are completed in accordance with the appropriate requisition configuration_x000D_
*'submitting' the requisition syncs the locally cached requisition to the database_x000D_
*the user is notified that requisitions are synced successfully (includes requisitions details such as program, period, and facility)_x000D_
*implement conflict handling** _x000D_
*upon submission the requisition status changes to "submitted"_x000D_
*upon submission the requisition is available for authorization/approval (based on approval process configuration)_x000D_
*after submission, the requisition is no longer available for to editing for users without permission to authorize_x000D_
*after submission, the requisition for the program, period, and facility of the submitted requisition are no longer available for 'creation' _x000D_
_x000D_
**conflict handling process to be defined in separate story_x000D_
_x000D_
Dependency: there is a completed requisition (OLMIS-876)</t>
  </si>
  <si>
    <t>0|0hzzv9:0000040a</t>
  </si>
  <si>
    <t xml:space="preserve">View offline requisitions on "Requisitions View" page </t>
  </si>
  <si>
    <t>OLMIS-1338</t>
  </si>
  <si>
    <t>Requisitions that are stored offline need to be viewable in a list, so that a user can tell which requisitions they have offline access to. *The 'view requisitions' (Requisition Search) is the most natural place to add this functionality.*_x000D_
_x000D_
The largest change will be including an "Offline" checkbox in the search checkbox â€” when checked, the user will only be searching requisitions that are offline. When disconnected from the internet, this checkbox will be checked (and disabled)._x000D_
_x000D_
*Acceptance Criteria*_x000D_
* While offline, a user can only see their offline requisitions in the requisition search results_x000D_
* Offline requisitions can still be searched or filtered using requisition filters_x000D_
* When online, a user can check the "Offline" checkbox and view only offline requisitions_x000D_
* There is an indicator in the Requisition Search results noting that the requisition is Offline_x000D_
* While offline, a user can click on an offline requisition result and view the requisition</t>
  </si>
  <si>
    <t>0|r90ipn:</t>
  </si>
  <si>
    <t>Save requisition for Offline</t>
  </si>
  <si>
    <t>OLMIS-1339</t>
  </si>
  <si>
    <t>A user needs to be able to update a requisition while they are disconnected from the internet._x000D_
_x000D_
To support this, a user can select a single requisition to save offline â€” modify the requisition freely â€” and then sync the requisition back to the OpenLMIS Requisitions Service once they are online again._x000D_
_x000D_
A requisition page will now have an offline toggle, which will download all data associated with the requisition to the browser's local storage. Any changes to the requisition (data entry) will be immediately saved to the requisition data in local storage. Once stored offline, the requisition's "save" button will be replaced with a "sync" button, which will attempt to save the offline data to the requisition object._x000D_
_x000D_
Requisitions that are stored offline will be updated from the OpenLMIS Requisition Service after a user directly views the requisition page ... and the user's browser is online. This update will only be saved if the user has made no edits to the requisition they have downloaded. If there are changes to the requisition, there will be no updating of the offline requisition. Detecting and dealing with conflicts will be dealt with in OLMIS-880._x000D_
_x000D_
*Acceptance Criteria*_x000D_
* Requisition page has 'offline' toggle â€” that is turned on when the requisition is saved for offline, and turned off when the requisition isn't saved for offline_x000D_
* A requisition that is stored offline will recieve an update made in another browser, if the offline browser hasn't made any edits to the requisition AND the browser with the 'offline requisition' is online_x000D_
* Data that is entered into a requisition that is offline will be visible on another browser only once the sync button has be pressed and the second browser has been refreshed_x000D_
* A requisition always 'syncs' its data before Submitting/Authorizing/Approving the requisition</t>
  </si>
  <si>
    <t>OLMIS-880</t>
  </si>
  <si>
    <t>0|r90ipv:</t>
  </si>
  <si>
    <t>Simple offline requisition conflict handling</t>
  </si>
  <si>
    <t xml:space="preserve">As an offline user, I want to be warned if my requisition data entry has a conflict when I re-connect to the network so that I can resolve any conflict and ensure my data is stored into OpenLMIS._x000D_
_x000D_
*Acceptance Criteria TBD*_x000D_
_x000D_
This ticket is for "Simple" conflict handling based on a v3 planning session. We still need to provide tech specs for what "simple" means in terms of features and how to test/verify it. We discussed allowing the last user who saves a requisition to be the one whose changes are stored. It won't have any complex conflict identification or resolution. There will be a warning such as "This record has been saved by another user" but after that it is up to the user to find and resolve the conflict. It's not totally clear that this "simple" concept aligns with an exact level in the attached options document. Mary Jo felt it aligned most with "Option B", while Brandon felt it aligned most with "Option C". </t>
  </si>
  <si>
    <t>01/Aug/16 3:36 PM;christine.lenihan;conflict_handling_offline_req.docx;https://openlmis.atlassian.net/secure/attachment/18400/conflict_handling_offline_req.docx</t>
  </si>
  <si>
    <t>0|0hzzv9:0000040e</t>
  </si>
  <si>
    <t>01/Aug/16 3:39 PM;christine.lenihan;Story TBD until preferred method of conflict handling is identified. High-level options included in attached document. [~maryjo.kochendorfer], [~joshzamor], [~ben.leibert], [~chunky56] [~kevin.cussen], [~TenlySnow], please review and provide feedback (including feedback from technical/product committees as you see fit).</t>
  </si>
  <si>
    <t>10/Aug/16 4:04 PM;kevin.cussen;Hi [~christine.lenihan], what do we know about the use case in Malawi? Are there multiple users at each facility that may be entering requisition data or is this an individual?</t>
  </si>
  <si>
    <t>Authorize a requisition offline</t>
  </si>
  <si>
    <t>OLMIS-878</t>
  </si>
  <si>
    <t>0|0hzzv9:0000040c</t>
  </si>
  <si>
    <t>Approve/reject a requisition offline</t>
  </si>
  <si>
    <t>OLMIS-879</t>
  </si>
  <si>
    <t>Would be great to do this via email.</t>
  </si>
  <si>
    <t>0|0hzzv9:0000040g</t>
  </si>
  <si>
    <t>Configure Lot Management by program</t>
  </si>
  <si>
    <t>OLMIS-1112</t>
  </si>
  <si>
    <t xml:space="preserve">As an administrator I want to be able to turn lots for a product on by program so that my users can track batches for those commodities that need them._x000D_
_x000D_
Turning this on should show stock by batch, whereas leaving it off will just sum._x000D_
Turn lot Management On/Off for recording inventory_x000D_
_x000D_
</t>
  </si>
  <si>
    <t>OLMIS-25</t>
  </si>
  <si>
    <t>OLMIS-694</t>
  </si>
  <si>
    <t>OLMIS-1308</t>
  </si>
  <si>
    <t>0|0hzzry:td</t>
  </si>
  <si>
    <t xml:space="preserve">Adjust lot information in stock cards </t>
  </si>
  <si>
    <t>OLMIS-1311</t>
  </si>
  <si>
    <t>activities which will be affected:_x000D_
* physical stock count adjustment_x000D_
* issuance_x000D_
* receipt</t>
  </si>
  <si>
    <t>0|0hzzry:tv</t>
  </si>
  <si>
    <t>Set fill quantities with lots</t>
  </si>
  <si>
    <t>OLMIS-1313</t>
  </si>
  <si>
    <t>0|r90gkr:</t>
  </si>
  <si>
    <t>Recommend lots and quantities based rules</t>
  </si>
  <si>
    <t>OLMIS-1312</t>
  </si>
  <si>
    <t>based on rules, the system recommends the batch and quantity to use to fill the product on the order</t>
  </si>
  <si>
    <t>OLMIS-529</t>
  </si>
  <si>
    <t>0|r90ik3:</t>
  </si>
  <si>
    <t>Accept lot information into stock via POD</t>
  </si>
  <si>
    <t>OLMIS-1310</t>
  </si>
  <si>
    <t>in the manage POD</t>
  </si>
  <si>
    <t>0|0hzzry:tr</t>
  </si>
  <si>
    <t>Adjustments from Requisitions include lots</t>
  </si>
  <si>
    <t>OLMIS-1309</t>
  </si>
  <si>
    <t>Within the requisition service, decrement/increment stock with lot information.</t>
  </si>
  <si>
    <t>0|0hzzry:ti</t>
  </si>
  <si>
    <t>Lot management CRUD</t>
  </si>
  <si>
    <t>OLMIS-693</t>
  </si>
  <si>
    <t>As a system administrator I want to be able to  manually add/remove/edit a batch registry including its' dependent attribute (i.e. expiry, vvm, manufacturer, etc.) via CRUD screen so that I can ensure users only use valid batches</t>
  </si>
  <si>
    <t>0|0hzzry:t9</t>
  </si>
  <si>
    <t>Auto fill lot information</t>
  </si>
  <si>
    <t>OLMIS-688</t>
  </si>
  <si>
    <t>As a storeroom manager at any level I want certain attributes of a batch to auto-populate whenever I have to enter them so that I can save time and more accurately enter data_x000D_
_x000D_
+Acceptance criteria:+_x000D_
* Anywhere a user must enter the batch number, that number should autofill based on batches that exist on a stock card anywhere in OpenLMIS_x000D_
* Other attributes tied to a batch number should autofill once a batch has been selected (expiry, vvm status, manufacturer, etc.)_x000D_
_x000D_
The shipment and receipt process when the order was filled outside of OpenLMIS_x000D_
_x000D_
Open Questions:_x000D_
* Should autofilled attributes be editable by the user? _x000D_
** In my opinion, edits/modifications should happen during a receiving process.  Also, there should be admin/supervisory rights to be able to edit things but should't be a usual case. ([~maryjo.kochendorfer])_x000D_
_x000D_
Color commentary: This feature should work the same way as a cached credit card information in your browser. When a user goes to type in a batch number, it should autofill with current batches that exist for that product at that users facility. Once a batch number is selected, any other attributes tied to that batch (expiry, vvm status, manufacturer, etc.) should be filled in as well._x000D_
_x000D_
taken from olmis-690_x000D_
As a storeroom manager at any level I want certain attributes of a batch to auto-fill and auto-populate whenever I have to enter them so that I can save time and more accurately enter data_x000D_
Acceptance criteria:_x000D_
1. Whenever a new batch enters inventory for the first time, that batch number be recorded and available for other users to auto-fill_x000D_
1. Anywhere a user must enter the batch number, that number should autofill based on batches that exist on a stock card anywhere in OpenLMIS_x000D_
2. Other attributes tied to a batch number should auto-populate once a batch has been selected (expiry, vvm status, manufacturer, etc.)</t>
  </si>
  <si>
    <t>OLMIS-690</t>
  </si>
  <si>
    <t>0|r90ik7:</t>
  </si>
  <si>
    <t>31/Aug/16 10:56 AM;maryjo.kochendorfer;[~kevin.cussen] let's chat about this story. I'd like to make sure I understand the behavior.</t>
  </si>
  <si>
    <t>Print Pick-Pack list</t>
  </si>
  <si>
    <t>OLMIS-239</t>
  </si>
  <si>
    <t xml:space="preserve">As a storeroom clerk performing local fill on an approved order I want to be able to view the requested commodities and quantities as well as the quantities of those commodities I have in my store room so that I know in advance my ability to fill the order. </t>
  </si>
  <si>
    <t>OLMIS-208</t>
  </si>
  <si>
    <t>0|r90gnk:</t>
  </si>
  <si>
    <t>Ability to View Past Filled Orders</t>
  </si>
  <si>
    <t>OLMIS-909</t>
  </si>
  <si>
    <t>As a warehouse manager I want to be able to view a list of all orders that have been filled by my facility so that I have a record of how I have filled past orders._x000D_
_x000D_
Acceptance Criteria:_x000D_
1. All completed orders processed by my facility show up in the list_x000D_
2. Both requested quantity and filled quantity_x000D_
2. Ability to optionally filter by program, ordering facility, schedule, year, and period_x000D_
3. Ability to download a CSV or PDF version of each completed order</t>
  </si>
  <si>
    <t>OLMIS-641</t>
  </si>
  <si>
    <t>0|r90fuf:</t>
  </si>
  <si>
    <t>05/Nov/16 8:49 PM;brandon;[~maryjo.kochendorfer] I moved this ticket and OLMIS-1121 from v3.0 to 3.1 based on the color-coding of your diagram in the wiki. Ibtesam had tagged these both as 3.0, so if I mis-understood feel free to change back.</t>
  </si>
  <si>
    <t>Stock Returns due to damage, expiry, not required etc</t>
  </si>
  <si>
    <t>OLMIS-1117</t>
  </si>
  <si>
    <t>"As a warehouse clerk, I want to appropriately take back stock that has been rejected (may be damaged, or just not needed) from a lower level into inventory so that my stock balances accurately reflect stock currently available for distribution (not damaged)"</t>
  </si>
  <si>
    <t>0|r90got:</t>
  </si>
  <si>
    <t>Ability to View Orders, Non-full supply</t>
  </si>
  <si>
    <t>OLMIS-1121</t>
  </si>
  <si>
    <t>As a warehouse manager I want to be able to view a list of all orders with non-fully supply orderable products that have been filled by my facility so that I have a record of how I have filled past orders._x000D_
_x000D_
*Acceptance Criteria*_x000D_
* All completed orders processed by my facility show up in the list_x000D_
* Orders include the non-full supply orderable products_x000D_
* orders include both requested quantity and filled quantity_x000D_
* Ability to optionally filter by program, ordering facility, schedule, year, and period_x000D_
* Ability to download a CSV or PDF version of each completed order</t>
  </si>
  <si>
    <t>0|r90gmb:</t>
  </si>
  <si>
    <t>Handle rejected stock from shipment</t>
  </si>
  <si>
    <t>OLMIS-957</t>
  </si>
  <si>
    <t>NOT READY TO BE WORKED_x000D_
_x000D_
As a storeroom manager that has performed local fill I want to be able to receive back into stock shipments that I fulfilled that were rejected by the receiving facility so that I maintain the chain of custody over those commodities and follow SOPs_x000D_
_x000D_
Open questions:_x000D_
If the receiving facility rejects the shipment wholesale, there is presumably something wrong with it. Should this rejection re-initiate a requisition process from the receiving facility? Should the fulfilling facility dispose of (using adjustments) rather than accept the stock into their inventory? Should a reject from the receiving facility change the status of the shipment from "in transit" to "disposed of"?_x000D_
_x000D_
Needs more research!</t>
  </si>
  <si>
    <t>0|r90fub:</t>
  </si>
  <si>
    <t>Confirm fill quantities</t>
  </si>
  <si>
    <t>OLMIS-910</t>
  </si>
  <si>
    <t>As a warehouse manager, &lt;insert&gt;_x000D_
_x000D_
Acceptance Criteria:_x000D_
1. May manually enter batch #, manufacturer, and expiry date or have it drawn in by scanning a barcode_x000D_
2. Must have a value for quantity, batch #, expiry, manufacturer, and VVM before order can be finalized_x000D_
3. Once finalized has been selected, all commodities are subtracted from inventory at the warehouse_x000D_
4. Sends the user to the POD screen</t>
  </si>
  <si>
    <t>0|r90flf:</t>
  </si>
  <si>
    <t>Order creation UI</t>
  </si>
  <si>
    <t>OLMIS-658</t>
  </si>
  <si>
    <t>0|r90fld:</t>
  </si>
  <si>
    <t>Set Fill Quantity (View Order)</t>
  </si>
  <si>
    <t>As a storeroom clerk performing local fill on an approved order I want to be able to view the requested commodities and quantities as well as the quantities of those commodities I have in my store room so that I know my ability to fill an order as I am fulfilling it. _x000D_
_x000D_
However, this is not always simple x-for-x exchange. The ability to fill an order should take into account the following cases:_x000D_
1. Cases where substitutes of the same product with different presentation are possible, i.e. I can't fill 100 x ibuprofen 300mg, but I can fill 50 x ibuprofen 600mg._x000D_
2. Cases where alternate products with the same impact are available and may be substituted (i.e. malarone &amp; doxycycline for malaria)._x000D_
3. Cases where filling an order requires "packaging" of products - vaccines and diluents are one example.</t>
  </si>
  <si>
    <t>;30/Jun/16 6:35 AM;Pawel.Lal;28800</t>
  </si>
  <si>
    <t>0|0hzzv9:000005zzz1</t>
  </si>
  <si>
    <t>04/Jul/16 6:03 AM;chrisk;It seems this ticket was put on hold, as Rich mentioned we should solidfy some of models first.</t>
  </si>
  <si>
    <t>02/Aug/16 4:48 PM;maryjo.kochendorfer;[~kevin.cussen] Is the heart of this story about the viewing of the information or being able to set the fill quantity? Or both?</t>
  </si>
  <si>
    <t>03/Aug/16 10:21 AM;kevin.cussen;Both - being able to see the requested quantity and the quantity I have on hand so that I can make an informed decision on how much I fulfill.</t>
  </si>
  <si>
    <t>Issuing to a facility without OpenLMIS access</t>
  </si>
  <si>
    <t>OLMIS-703</t>
  </si>
  <si>
    <t>As a storeroom manager issuing stock to a facility/ward without OpenLMIS access but which is a facility within OpenLMIS I want my stock card to automatically subtract my issues and the destination facility to automatically add issues so that our respective stock cards are accurate and there is a record of the transaction_x000D_
_x000D_
Acceptance criteria:_x000D_
1. Store manager enters product, batch number, quanitity issued, and destination_x000D_
2. admin can CRUD the destination list  - i.e. Maternity Ward, Facility, CHW, etc.</t>
  </si>
  <si>
    <t>OLMIS-712</t>
  </si>
  <si>
    <t>OLMIS-240</t>
  </si>
  <si>
    <t>0|0hzzv9:000005zzx</t>
  </si>
  <si>
    <t>Issuing to a facility with OpenLMIS access - STUB</t>
  </si>
  <si>
    <t xml:space="preserve">As a storeroom manager issuing stock to a facility with OpenLMIS access I want my stock card to automatically subtract the issue and increment an "in transit" account while the shipment is in transit so that stock can be tracked at every step of the process and custody for the stock established._x000D_
_x000D_
*Acceptance Criteria*_x000D_
_Verify that:__x000D_
* order status is 'in transit'_x000D_
* the quantity issued is subtracted/decremented from the electronic stock card of the issuing/fulfilling location_x000D_
* &lt;needs more&gt;_x000D_
</t>
  </si>
  <si>
    <t>0|0hzzv9:000005zyi</t>
  </si>
  <si>
    <t>Receive (unbroken) kit into inventory</t>
  </si>
  <si>
    <t>OLMIS-684</t>
  </si>
  <si>
    <t>KitBreakdown</t>
  </si>
  <si>
    <t xml:space="preserve">As a store manager at any level I want to receive a kit into my inventory (without breaking it down) so that my stock cards are accurate and reflective of packed and unpacked kits_x000D_
</t>
  </si>
  <si>
    <t>OLMIS-681</t>
  </si>
  <si>
    <t>0|r90fsr:</t>
  </si>
  <si>
    <t>Break down kit during receipt</t>
  </si>
  <si>
    <t>OLMIS-683</t>
  </si>
  <si>
    <t>As a store manager at any level I want to be able to indicate that kits should be broken down upon receipt so that I receive the constituent products into my inventory rather than a receipt and my stock cards are therefor accurate</t>
  </si>
  <si>
    <t>0|r90e6b:</t>
  </si>
  <si>
    <t>Ad hoc kit breakdown</t>
  </si>
  <si>
    <t>OLMIS-682</t>
  </si>
  <si>
    <t>As a store manager at any level I want to break down a kit in my inventory into its constituent pieces so that my stock cards are accurate and reflect by packed and unpacked kits</t>
  </si>
  <si>
    <t>0|r90e5v:</t>
  </si>
  <si>
    <t>Report Labels</t>
  </si>
  <si>
    <t>OLMIS-409</t>
  </si>
  <si>
    <t>Allows the configuration of report output specific variables such as Country name, logo, organization name, etc.</t>
  </si>
  <si>
    <t>OLMIS-567</t>
  </si>
  <si>
    <t>0|r90agb:</t>
  </si>
  <si>
    <t>21/Apr/16 1:20 PM;jake.watson;Seed data is a mix of Tz and Zm, metadata is fairly generic</t>
  </si>
  <si>
    <t>Order fill rate report - STUB</t>
  </si>
  <si>
    <t>OLMIS-1325</t>
  </si>
  <si>
    <t>Josh mentioned that he understands the specifications for this report.</t>
  </si>
  <si>
    <t>0|r90imz:</t>
  </si>
  <si>
    <t>Facility Status Report - STUB</t>
  </si>
  <si>
    <t>OLMIS-1323</t>
  </si>
  <si>
    <t>0|r90imj:</t>
  </si>
  <si>
    <t>Inventory Valuation report - STUB</t>
  </si>
  <si>
    <t>OLMIS-1324</t>
  </si>
  <si>
    <t>0|r90imr:</t>
  </si>
  <si>
    <t>Reporting Rate Report - STUB</t>
  </si>
  <si>
    <t>OLMIS-308</t>
  </si>
  <si>
    <t>As a national logistician I want to be able to know which of my facilities are not submitting requisitions on time so that I can target my engagement strategies to those lapsed facilities._x000D_
_x000D_
Definition: The number of requisitions received on time divided by the number of requisitions due. Should be filterable by:_x000D_
- Program_x000D_
- Reporting period_x000D_
- District_x000D_
- Facility_x000D_
- Requisition submission status (On time, Late, or Missing)_x000D_
_x000D_
This should make it easy to disaggregate to identify which users failed in providing requisitions._x000D_
_x000D_
Rationale: Tracking the reporting rate for each program for each facility will help show patterns of missing data, which is essential for confident decision making and will help target interventions to strengthen adherence. The national logistician can follow up with districts that have trends of non-reporting, as well as with singular facilities that have failed to submit requisitions._x000D_
_x000D_
Data Required:_x000D_
1. Due date of requisitions_x000D_
2. Number and program of requisitions due per reporting period_x000D_
3. Number and program of requisitions received by due date (status: On time)_x000D_
4. Number and program of requisitions received after due date (status: Late)_x000D_
5. Number and program of requisitions never received for that reporting period (status: Missing)_x000D_
5. Facilities associated with each requisition due_x000D_
6. District associated with each facility_x000D_
_x000D_
Color commentary:_x000D_
For VIMS, this included a dashboard that displays map with color-indication of reporting rate status of districts based on program, schedule, year, and period. Filterable by indicator._x000D_
Potentially could include cold chain indicators in future w/ vaccine work.</t>
  </si>
  <si>
    <t>26/Aug/16 5:18 PM;rachel.powers;MOZ_DPS Medical Requisition Form_completed.JPG;https://openlmis.atlassian.net/secure/attachment/19513/MOZ_DPS+Medical+Requisition+Form_completed.JPG</t>
  </si>
  <si>
    <t>26/Aug/16 5:18 PM;rachel.powers;MOZ_Internal Requisition Form_blank.JPG;https://openlmis.atlassian.net/secure/attachment/19514/MOZ_Internal+Requisition+Form_blank.JPG</t>
  </si>
  <si>
    <t>26/Aug/16 5:19 PM;rachel.powers;MOZ_Requisition and Balance Sheet_completed_addtl.JPG;https://openlmis.atlassian.net/secure/attachment/19515/MOZ_Requisition+and+Balance+Sheet_completed_addtl.JPG</t>
  </si>
  <si>
    <t>26/Aug/16 5:21 PM;rachel.powers;MOZ_Vaccine Request and Delivery Form2_completed_addtl2.JPG;https://openlmis.atlassian.net/secure/attachment/19516/MOZ_Vaccine+Request+and+Delivery+Form2_completed_addtl2.JPG</t>
  </si>
  <si>
    <t>26/Aug/16 5:18 PM;rachel.powers;MOZ_Vaccine Requisition Form_addtl5.JPG;https://openlmis.atlassian.net/secure/attachment/19512/MOZ_Vaccine+Requisition+Form_addtl5.JPG</t>
  </si>
  <si>
    <t>26/Aug/16 5:10 PM;rachel.powers;MWI_Community Clinic Drug and Medical Supplies Requisition Form_completed_addtl.JPG;https://openlmis.atlassian.net/secure/attachment/19509/MWI_Community+Clinic+Drug+and+Medical+Supplies+Requisition+Form_completed_addtl.JPG</t>
  </si>
  <si>
    <t>26/Aug/16 5:07 PM;rachel.powers;MWI_Community Clinic Drug and Medical Supplies Requisition Form_completed.JPG;https://openlmis.atlassian.net/secure/attachment/19505/MWI_Community+Clinic+Drug+and+Medical+Supplies+Requisition+Form_completed.JPG</t>
  </si>
  <si>
    <t>26/Aug/16 5:08 PM;rachel.powers;MWI_Community Clinic Drug and Supplies Requisition Form_completed.JPG;https://openlmis.atlassian.net/secure/attachment/19506/MWI_Community+Clinic+Drug+and+Supplies+Requisition+Form_completed.JPG</t>
  </si>
  <si>
    <t>26/Aug/16 5:11 PM;rachel.powers;MWI_Monthly LMIS Report Form_blank.JPG;https://openlmis.atlassian.net/secure/attachment/19510/MWI_Monthly+LMIS+Report+Form_blank.JPG</t>
  </si>
  <si>
    <t>26/Aug/16 5:11 PM;rachel.powers;MWI_Monthly LMIS Report Form_completed.jpg;https://openlmis.atlassian.net/secure/attachment/19511/MWI_Monthly+LMIS+Report+Form_completed.jpg</t>
  </si>
  <si>
    <t>26/Aug/16 5:09 PM;rachel.powers;MWI_Requisition and Issue Form_completed_addtl1.JPG;https://openlmis.atlassian.net/secure/attachment/19508/MWI_Requisition+and+Issue+Form_completed_addtl1.JPG</t>
  </si>
  <si>
    <t>26/Aug/16 5:09 PM;rachel.powers;MWI_Requisition and Issue Form_completed_addtl.JPG;https://openlmis.atlassian.net/secure/attachment/19507/MWI_Requisition+and+Issue+Form_completed_addtl.JPG</t>
  </si>
  <si>
    <t>0|0hzzv9:0000041</t>
  </si>
  <si>
    <t>21/Apr/16 1:20 PM;jake.watson;Toggled-off due to Tanzania specific implementation of the map functionality.</t>
  </si>
  <si>
    <t xml:space="preserve">26/Jul/16 11:02 AM;maryjo.kochendorfer;Per a conversation with [~kevin.cussen], I am updating this report to reflect the requisition service.  Data needed would be "number of requisitions due per scheduling period", "number of requisitions submitted per scheduling period", and "number of requisitions approved per scheduling period".  Correct Kevin?  </t>
  </si>
  <si>
    <t>26/Aug/16 6:43 PM;rachel.powers;Following up on [~maryjo.kochendorfer]'s comment above -- I agree it makes the most sense to have this specify requisitions due and received. I updated the story to reflect that. _x000D_
Are KPIs relevant to this reporting rate report? It seems like the most important indicator in this requisition scenario is completeness of commodity requisition data. Since OpenLMIS doesn't allow submitting requisitions with missing data, that piece is already accounted for in all requisitions received. (Right?) Not clear on what other KPIs would need to be shown in requisition reporting rates. Perhaps later on the addition of vaccine programs could give other indicators with cold chain stuff (e.g. reporting rate of facilities that have functional fridge?)_x000D_
_x000D_
Re Approval rates -- I'm unsure on whether we should add the piece on approval rate of requisitions here. Shouldn't that instead be its own report? _x000D_
That report would be: Approval rate of each requisition received per reporting period. (rate = number of requisitions approved divided by number of requisitions received). This would be used to see trends in facilities that frequently had requisition amounts altered by the medical store. Would help in identifying facilities that are consistently approved for less (or more) stock than they request. It seems to me this type of approval report would be the missing link between this reporting rate report [OLMIS-308] and the on-time and in full delivery report [OLMIS-781] .</t>
  </si>
  <si>
    <t>11/Oct/16 3:24 PM;maryjo.kochendorfer;[~matthew.ziba] it would be great if you could review and add any details on what would be needed for Malawi :)</t>
  </si>
  <si>
    <t>Create banded report service with CSV and PDF outputs</t>
  </si>
  <si>
    <t>OLMIS-912</t>
  </si>
  <si>
    <t>NewService</t>
  </si>
  <si>
    <t>This service is used for printing out banded reports across OpenLMIS (for example pdf and csv) _x000D_
_x000D_
First, design and propose endpoints._x000D_
Once approved._x000D_
_x000D_
move the jasper code to a new service_x000D_
Refactor the CSV and PDF code (POD, Orders)_x000D_
_x000D_
input: _x000D_
* template (only provided once)_x000D_
* translations _x000D_
* report data_x000D_
_x000D_
output_x000D_
* PDF_x000D_
* CSV</t>
  </si>
  <si>
    <t>0|0hzzuf:kmd9</t>
  </si>
  <si>
    <t>Encapsulate Jasper engine</t>
  </si>
  <si>
    <t>OLMIS-958</t>
  </si>
  <si>
    <t>includes rendering the xml_x000D_
connect to db</t>
  </si>
  <si>
    <t>0|0hzzv9:0000040i</t>
  </si>
  <si>
    <t>Ability to upload xml</t>
  </si>
  <si>
    <t>OLMIS-959</t>
  </si>
  <si>
    <t>admin rights needed to upload</t>
  </si>
  <si>
    <t>0|0hzzv9:0000040r</t>
  </si>
  <si>
    <t>Connect reports to RBAC on upload</t>
  </si>
  <si>
    <t>OLMIS-960</t>
  </si>
  <si>
    <t>0|0hzzv9:0000040v</t>
  </si>
  <si>
    <t>Global config input parameters</t>
  </si>
  <si>
    <t>OLMIS-961</t>
  </si>
  <si>
    <t xml:space="preserve">by facility_x000D_
by program_x000D_
</t>
  </si>
  <si>
    <t>0|0hzzv9:0000040x</t>
  </si>
  <si>
    <t>On-time and in-full Report - STUB</t>
  </si>
  <si>
    <t>OLMIS-781</t>
  </si>
  <si>
    <t>As a national logistician I want to be able to measure the volume of orders that are fulfilled both on-time and in-full so that I can have a good understanding of the health of my supply chain_x000D_
_x000D_
Definition: Percentage of deliveries delivered on-time and in-full (OTIF) with OTIF defined as order fulfilled: store can fulfil the complete order; on time: order is delivered when expected; and accurate: orders are delivered in the correct quantities and products. It should be expressed as a percentage of the number of deliveries correctly made over the total number of deliveries dispatched._x000D_
_x000D_
Rationale: Transportation and supply managers typically have poor visibility into distribution, especially below the state level. Yet distribution represents a core supply chain function. With direct causal influence over the stock performance of all stores and facilities, it must be tracked in order to interpret the other KPI and inform corrective actions. Operationalizing the core distribution KPI as on-time and in-full allows managers to capture the efficiency and quality of both packing and transportation planning and execution processes in a single measure._x000D_
_x000D_
Data Required: _x000D_
(1) Number of deliveries scheduled, _x000D_
(2) Number of deliveries dispatched and delivered in-full, _x000D_
(3) Number of deliveries delivered on-time, _x000D_
(4) Yes/no if there was an interim delivery made between routine deliveries</t>
  </si>
  <si>
    <t>0|0hzzv9:0000042</t>
  </si>
  <si>
    <t>Stocked According to Plan Report - STUB</t>
  </si>
  <si>
    <t>OLMIS-778</t>
  </si>
  <si>
    <t xml:space="preserve">As a national logistician I want to be able to see how often facility under my care are stocked to plan so that I understand the overall efficiency of my supply chain and manage by exception_x000D_
_x000D_
Definition: Charts reported stock levels against established minimum, maximum, and safety levels for each stock per reporting period. Can be extended to assess the combined inventory performance across the entire stock list of a store or facility._x000D_
_x000D_
Rationale: Effective as a measure of how well stock is flowing through the supply chain in a supply period._x000D_
_x000D_
Data Required:_x000D_
(1) Forecasted amount for supply period, _x000D_
(2) Utilized amount in supply period_x000D_
_x000D_
</t>
  </si>
  <si>
    <t>OLMIS-780</t>
  </si>
  <si>
    <t>0|0hzzv9:0000044</t>
  </si>
  <si>
    <t>Pending stock-out report - STUB</t>
  </si>
  <si>
    <t>OLMIS-709</t>
  </si>
  <si>
    <t>As a logistician I want to be able to view all facilities that are in danger of stocking out soon  (based on current stock levels and historical consumption data) so that I can take action to prevent a stock out before it happens</t>
  </si>
  <si>
    <t>0|0hzzv9:000004yi</t>
  </si>
  <si>
    <t>Stockout Rate Report - STUB</t>
  </si>
  <si>
    <t>OLMIS-261</t>
  </si>
  <si>
    <t>As a national logistician I want to have a report that gives me visibility into what facilities have had stock outs by scheduled period so that I can view trends in stock availability, do root cause analysis, and prevent stock outs in the future._x000D_
_x000D_
Definition: The number of re-supply periods in which a stockout event per stock item occurs at a store or facility. This does not measure duration of the stockout. A stockout event indicates that a facility or store has zero usable stock (stock that is not expired, broken, or exceeded VMM stage) available._x000D_
_x000D_
Rationale: Stockouts are highly sensitive and readily measurable across stores and points-of-service. It is highly actionable in that it informs both immediate corrective action and root-cause analysis._x000D_
_x000D_
Data Required: _x000D_
(1) Ad hoc stockouts reported, _x000D_
(2) Routine stock counts of zero, _x000D_
(3) Resupply periods as denominator_x000D_
_x000D_
Acceptance Criteria:_x000D_
1. Can filter by facility / program / product / scheduling period_x000D_
2. Only displays facilities which I have permission to see their stock levels _x000D_
3. Only displays facilities that have a stockout of 1+ products_x000D_
4. Displays or allows drill-down to view stocked out products</t>
  </si>
  <si>
    <t>0|0hzzv9:000004i</t>
  </si>
  <si>
    <t>Forecast-Demand Ratio Report - STUB</t>
  </si>
  <si>
    <t>As a national logistician I want to be able to compare my forecasts to my actuals so that I can calibrate my future forecasts and provide adequate stock to all my facilities_x000D_
_x000D_
Definition: Ratio of actual usage by item during a particular period compared to the forecasted usage for the same period. For vaccines, usage includes vials opened or administered and closed vial wastage. At facilities, usage is defined as administration plus opened-vial and closed-vial wastage. At higher levels, usage is defined as issued vials plus closed vial wastage._x000D_
_x000D_
Rationale: Helps calibrate the Stocked According to Plan KPI, providing feedback on whether supply and max/min levels are sufficient. Calculated on a monthly basis at all levels for all stock items, it will allow for targeting of RCA to identify which specific variable in the forecasting/supply formula to adjust and/or how to account for uncertainty in the buffer level._x000D_
_x000D_
Data Required:_x000D_
(1) Forecasted amount for supply period, _x000D_
(2) Utilized amount in supply period</t>
  </si>
  <si>
    <t>0|0hzzv9:000004v</t>
  </si>
  <si>
    <t>Repair log</t>
  </si>
  <si>
    <t>OLMIS-442</t>
  </si>
  <si>
    <t>OLMIS-595</t>
  </si>
  <si>
    <t>0|r904r6:v</t>
  </si>
  <si>
    <t>21/Apr/16 1:20 PM;jake.watson;Outside domain</t>
  </si>
  <si>
    <t>Vendor response to service requests</t>
  </si>
  <si>
    <t>OLMIS-441</t>
  </si>
  <si>
    <t>0|r904r6:m</t>
  </si>
  <si>
    <t>Service requests</t>
  </si>
  <si>
    <t>OLMIS-440</t>
  </si>
  <si>
    <t>0|r904r6:9</t>
  </si>
  <si>
    <t>Service Contracts</t>
  </si>
  <si>
    <t>OLMIS-438</t>
  </si>
  <si>
    <t>0|r904r5:9</t>
  </si>
  <si>
    <t>Service Vendors</t>
  </si>
  <si>
    <t>OLMIS-437</t>
  </si>
  <si>
    <t>0|r904r4:r</t>
  </si>
  <si>
    <t>Service Types</t>
  </si>
  <si>
    <t>OLMIS-436</t>
  </si>
  <si>
    <t>0|r904r4:9</t>
  </si>
  <si>
    <t>Products for Equipments</t>
  </si>
  <si>
    <t>OLMIS-435</t>
  </si>
  <si>
    <t>Associate Products to Equipments and Programs</t>
  </si>
  <si>
    <t>0|r904r3:r</t>
  </si>
  <si>
    <t>21/Apr/16 1:20 PM;jake.watson;Available via Manage &gt; Equipments &gt;</t>
  </si>
  <si>
    <t>Equipment list</t>
  </si>
  <si>
    <t>OLMIS-434</t>
  </si>
  <si>
    <t>Displays equipment by program and type</t>
  </si>
  <si>
    <t>0|r904r3:9</t>
  </si>
  <si>
    <t>Equipment types</t>
  </si>
  <si>
    <t>OLMIS-433</t>
  </si>
  <si>
    <t>Allows addition of new and editing of existing equipment types</t>
  </si>
  <si>
    <t>0|r904r2:r</t>
  </si>
  <si>
    <t>Repair Management Report</t>
  </si>
  <si>
    <t>OLMIS-290</t>
  </si>
  <si>
    <t>Report showing facility, facility type, fridge type, and status of fridge (functional, not functional, not installed) both in aggregate and by list for all facilities. Sortable by program, facility level, and type of list.</t>
  </si>
  <si>
    <t>0|r904r2:9</t>
  </si>
  <si>
    <t>21/Apr/16 1:20 PM;jake.watson;Unable to make filters generate correctly in 2.0; toggled-off pending further support</t>
  </si>
  <si>
    <t>Lab Equipments by Location</t>
  </si>
  <si>
    <t>OLMIS-289</t>
  </si>
  <si>
    <t>Displays map with markers of lab equipment based on locations and operational status by program. Can be filtered by geographic zone, facility type, facility, equipment type, and label equipment. Information about service contract status also available</t>
  </si>
  <si>
    <t>0|r904r1:r</t>
  </si>
  <si>
    <t>Lab Equipments by Funding Source</t>
  </si>
  <si>
    <t>OLMIS-288</t>
  </si>
  <si>
    <t>Lists lab equipment based on funding source by program. Can be filtered by geographic zone, donor, facility type, facility, equipment type, and label equipment</t>
  </si>
  <si>
    <t>0|r904r1:9</t>
  </si>
  <si>
    <t>Lab Equipment List</t>
  </si>
  <si>
    <t>OLMIS-287</t>
  </si>
  <si>
    <t>0|r904r0:r</t>
  </si>
  <si>
    <t>21/Apr/16 1:20 PM;jake.watson;The link for this report actually forwards to the Adjustment Summary Report.</t>
  </si>
  <si>
    <t>On a Requisition, show Equipment information</t>
  </si>
  <si>
    <t>OLMIS-221</t>
  </si>
  <si>
    <t>Show Equipment tab for a program that have equipment enabled (e.g, Lab commodities).</t>
  </si>
  <si>
    <t>OLMIS-775</t>
  </si>
  <si>
    <t>0|r904r0:9</t>
  </si>
  <si>
    <t>21/Apr/16 1:20 PM;jake.watson;Requirement to see this feature is a facility has equipment and "Enable Equipment Tracking" is checked for that program. Similar to other equipment functionality, there was no budget to perform training - so use is doubtful</t>
  </si>
  <si>
    <t>Enable Equipment Tracking by Program</t>
  </si>
  <si>
    <t xml:space="preserve">As an implementer, I want to enable equipment tracking by program so that &lt;insert more&gt;_x000D_
_x000D_
+Acceptance Criteria+_x000D_
_Verify that:__x000D_
* _x000D_
* </t>
  </si>
  <si>
    <t>0|r904r0:6</t>
  </si>
  <si>
    <t>Equipment creation process should be standardized</t>
  </si>
  <si>
    <t>OLMIS-185</t>
  </si>
  <si>
    <t>Screens differ when I attempt to create equipment from the following screens:_x000D_
_x000D_
Non-CCE screenshots_x000D_
_x000D_
Equipment &gt; Equipment Inventory &gt; "Add New" _x000D_
_x000D_
 !image-2016-03-08-16-38-12-657.png|thumbnail! _x000D_
_x000D_
Administration &gt; Equipment &gt; Equipment List &gt; "Add New"_x000D_
_x000D_
 !image-2016-03-08-16-38-24-127.png|thumbnail! _x000D_
_x000D_
Preference is to use the former screen._x000D_
_x000D_
There are also different screens for CCE._x000D_
_x000D_
Equipment &gt; Equipment Inventory &gt; "Add New" _x000D_
_x000D_
!image-2016-03-08-16-53-18-611.png|thumbnail! _x000D_
_x000D_
Administration &gt; Equipment &gt; Equipment List &gt; "Add New"_x000D_
_x000D_
!image-2016-03-08-16-53-41-363.png|thumbnail! _x000D_
_x000D_
Would like to learn more about the implementation of each of these CCE screens.</t>
  </si>
  <si>
    <t>08/Mar/16 4:31 PM;kevin.cussen;image-2016-03-08-16-38-12-657.png;https://openlmis.atlassian.net/secure/attachment/14806/image-2016-03-08-16-38-12-657.png</t>
  </si>
  <si>
    <t>08/Mar/16 4:32 PM;kevin.cussen;image-2016-03-08-16-38-24-127.png;https://openlmis.atlassian.net/secure/attachment/14805/image-2016-03-08-16-38-24-127.png</t>
  </si>
  <si>
    <t>08/Mar/16 4:46 PM;kevin.cussen;image-2016-03-08-16-53-15-290.png;https://openlmis.atlassian.net/secure/attachment/14809/image-2016-03-08-16-53-15-290.png</t>
  </si>
  <si>
    <t>08/Mar/16 4:47 PM;kevin.cussen;image-2016-03-08-16-53-18-611.png;https://openlmis.atlassian.net/secure/attachment/14808/image-2016-03-08-16-53-18-611.png</t>
  </si>
  <si>
    <t>08/Mar/16 4:47 PM;kevin.cussen;image-2016-03-08-16-53-41-363.png;https://openlmis.atlassian.net/secure/attachment/14807/image-2016-03-08-16-53-41-363.png</t>
  </si>
  <si>
    <t>0|r904rb:</t>
  </si>
  <si>
    <t>09/Mar/16 11:10 AM;chunky56;Hey Kevin,_x000D_
_x000D_
This was intentional in order to satisfy VIMS requirements while also not changing the existing screens for non-CC equipment.</t>
  </si>
  <si>
    <t>09/Mar/16 12:03 PM;kevin.cussen;Welcome to the post-VIMS era!</t>
  </si>
  <si>
    <t>09/Mar/16 1:40 PM;chunky56;There is a bit of a snag in combining the two add/edit inventory screens. CCE has a top-down approach in managing equipment and inventory, while non-CCE has a bottom-up approach._x000D_
_x000D_
Meaning that for CCE, it was assumed that equipment would be defined by higher-level users, and the actual inventory would be managed by lower-level users._x000D_
_x000D_
For non-CCE, both equipment and inventory is managed by lower-level users, so the inventory screen actually also saves equipment to the system._x000D_
_x000D_
We would need to clearly define the expected UI and behavior for this screen if we want to change it.</t>
  </si>
  <si>
    <t>Prevent creation of non-CCE equipment from Administrator screens</t>
  </si>
  <si>
    <t>OLMIS-193</t>
  </si>
  <si>
    <t xml:space="preserve">Currently, administrators can create non-CCE equipment via:_x000D_
_x000D_
Administration &gt; Equipments &gt; Equipment Lists_x000D_
_x000D_
However they cannot assign these equipment to facilities. Nor can the facilities choose pre-made equipment to assign to their facilities. This creation ability is a bridge to nowhere. For non-CCE equipment - there should be no "Add new" button (see top right in pic below). _x000D_
_x000D_
_x000D_
 !image-2016-03-15-11-10-12-651.png|thumbnail! _x000D_
_x000D_
Background: CCE is often centrally managed by a logistician, so it makes sense that the workflow is an admin creates the CCE and then a facility chooses CCE from the list the admin created and applies it to their own facility. However, for lab equipment there is no central administrator of the equipment, so this type of equipment should be managed locally at the facility level. _x000D_
_x000D_
</t>
  </si>
  <si>
    <t>15/Mar/16 11:03 AM;kevin.cussen;image-2016-03-15-11-10-12-651.png;https://openlmis.atlassian.net/secure/attachment/14900/image-2016-03-15-11-10-12-651.png</t>
  </si>
  <si>
    <t>0|r904rd:</t>
  </si>
  <si>
    <t>View Stock on Hand by Facility/Program</t>
  </si>
  <si>
    <t>OLMIS-18</t>
  </si>
  <si>
    <t>As a storeroom manager at a location that keeps stock _x000D_
I want to know how much of each product I have on hand_x000D_
So that I know when I need to reorder, and so that other users higher in the health system know when I'm out of stock_x000D_
_x000D_
_x000D_
*Acceptance Criteria*_x000D_
1. User can select facility they want to view SoH for from amongst their own facility and those below them in the supervisory hierarchy. Facility defaults to the user's home facility. For facilities that are leaf nodes, own facility should automatically be selected._x000D_
2. User can select the program they want to view SoH for. For facilities/users with only 1 program, the program should be automatically selected._x000D_
3. For selected program, system displays all the products available in the program in a list, along with the current SoH for each product._x000D_
4. SoH is displayed per product, not by lot number _x000D_
5 . Min/Max calculations should be performed by the system and will be represented as visual indicators along with the stock counts_x000D_
_x000D_
*Story Notes*_x000D_
* This is the first MVP story for stock management. The UI can be throw-away, or can be used as the basis for future additions (dev decision). _x000D_
* implementation of adding or removing stock from inventory is not included in this story._x000D_
Looking forward_x000D_
_x000D_
We want to filters_x000D_
* Display based on expiry (make this configurable)_x000D_
* Group by program potentially?_x000D_
* Do we want the concept of "favorites" where users can save favorites and re-add products? _x000D_
_x000D_
_x000D_
*Development Notes*</t>
  </si>
  <si>
    <t>OLMIS-520</t>
  </si>
  <si>
    <t>OLMIS-625</t>
  </si>
  <si>
    <t>OLMIS-647</t>
  </si>
  <si>
    <t>24/Mar/15 5:57 PM;admin;Basic View Stock Status Mock-Up.jpeg;https://openlmis.atlassian.net/secure/attachment/13101/Basic+View+Stock+Status+Mock-Up.jpeg</t>
  </si>
  <si>
    <t>OLMIS-623</t>
  </si>
  <si>
    <t>0|0hzzuf:yzx</t>
  </si>
  <si>
    <t>Configure electronic stock card fields via UI (like R&amp;R)</t>
  </si>
  <si>
    <t>OLMIS-539</t>
  </si>
  <si>
    <t>0|r90egq:vr9</t>
  </si>
  <si>
    <t>Recall Stock</t>
  </si>
  <si>
    <t>OLMIS-1116</t>
  </si>
  <si>
    <t>"As a program/logistics manager _x000D_
I want to identify facilities and warehouses that have received batch(s) of a product that have been recalled_x000D_
So that I can advise them to destroy the stock, or take it back"_x000D_
_x000D_
Note: Report when I can select a program/product/batch number (from the list of all batch numbers ever in my system), then see a list of facilities with this batch and current stock levels of this product/batch</t>
  </si>
  <si>
    <t>0|r90glf:</t>
  </si>
  <si>
    <t>Configure Minimum, Maximum, and Re-order indicators - STUB</t>
  </si>
  <si>
    <t>OLMIS-978</t>
  </si>
  <si>
    <t>As a store room manager I want easy to use indicators for knowing what my stock levels are in relation to a maximum amount, a minimum amount, and the point at which I should re-order so that I can efficiently monitor my stock levels._x000D_
_x000D_
OPEN QUESTIONS:_x000D_
Based on consumption, population, or something else?_x000D_
Green/Yellow/Red bar on different products_x000D_
_x000D_
[~maryjo.kochendorfer]</t>
  </si>
  <si>
    <t>0|0hzzry:t</t>
  </si>
  <si>
    <t xml:space="preserve">06/Oct/16 11:48 AM;ibtesam.hussain;*******Brainstorming *******_x000D_
_x000D_
[~maryjo.kochendorfer]_x000D_
_x000D_
Important Points to consider w.r.t different facilities_x000D_
_x000D_
In case of a warehouse, reordering suggestions can be based on_x000D_
* History of transfers made and projecting it_x000D_
* Emergency requisitions fulfilled by the facility which can lower its stock count and in order to meet above target, system should generate alert for low stocks_x000D_
* Products that are difficult to arrange _x000D_
* Time of  delivery. There might be a case where certain products delivery time is greater, so its request should be created ahead of time to meet needs_x000D_
_x000D_
</t>
  </si>
  <si>
    <t>Notification for physical count reminder</t>
  </si>
  <si>
    <t>OLMIS-695</t>
  </si>
  <si>
    <t xml:space="preserve">As a storeroom manager at any level I want to receive a reminder when it is time to complete my periodic physical inventory so that I can keep my electronic and physical inventory in sync (and potentially place a requisition with accurate counts)_x000D_
_x000D_
Acceptance Criteria:_x000D_
1. User receives a notification X days prior to physical inventory being due_x000D_
2. Administrator can define whether notifications are on or off and what the X is_x000D_
</t>
  </si>
  <si>
    <t>12/Oct/16 2:54 PM;addon_com.gliffy.integration.jira;Physical Stock Check Notification.gliffy;https://openlmis.atlassian.net/secure/attachment/20964/Physical+Stock+Check+Notification.gliffy</t>
  </si>
  <si>
    <t>0|r90duq:r</t>
  </si>
  <si>
    <t xml:space="preserve">12/Oct/16 10:44 AM;ibtesam.hussain;-[~maryjo.kochendorfer] Can you please create another ticket within stock card epic where an admin can actually define these schedules for physical inventory check activity with respect to facility types/facilities.-_x000D_
_x000D_
Created it myself </t>
  </si>
  <si>
    <t>Configure physical stock count schedule</t>
  </si>
  <si>
    <t>OLMIS-1145</t>
  </si>
  <si>
    <t xml:space="preserve">Define the physical stock schedule against facility type as a whole. The admin should also have the ability to override that scheduled plan for a specific facility _x000D_
_x000D_
1 - Admin will go to define stock schedules_x000D_
2 - Pick the facility type_x000D_
3 - All facilities will start showing_x000D_
4 - Admin will create a general schedule as per the following criteria for the selected facilities_x000D_
Select Frequency - Daily, Weekly, Monthly, Bi-Monthly, Quarterly, Semi-Annually, Annually_x000D_
Select day of stock check. By Day means, just choose a value from 1-30. _x000D_
_x000D_
If a user selects frequency as monthly and day as 5, it means 5th of every month_x000D_
_x000D_
User Press Save Button._x000D_
_x000D_
System refers to holiday schedule and then create the schedule accordingly against facilities. Stock Check Alerts will be generated as per this schedule_x000D_
</t>
  </si>
  <si>
    <t>12/Oct/16 2:02 PM;addon_com.gliffy.integration.jira;Physical Stock Check Schedule.gliffy;https://openlmis.atlassian.net/secure/attachment/20961/Physical+Stock+Check+Schedule.gliffy</t>
  </si>
  <si>
    <t>0|r90duq:i</t>
  </si>
  <si>
    <t>Stock on Hand Visualization</t>
  </si>
  <si>
    <t xml:space="preserve">As a storeroom manager I want to be able to quickly assess through a simple visualization whether the stock levels for all* commodities in my inventory are sufficient so that I can requisition additional stock before I am in danger of stock out._x000D_
_x000D_
*May not be possible if the storeroom has many commodities_x000D_
_x000D_
A minimum level of stock will be defined. Below this level, an alert of some sort will take place._x000D_
_x000D_
Rough sketch:_x000D_
</t>
  </si>
  <si>
    <t>17/May/16 3:57 PM;kevin.cussen;20160517_155532.jpg;https://openlmis.atlassian.net/secure/attachment/15902/20160517_155532.jpg</t>
  </si>
  <si>
    <t>0|r90dvt:</t>
  </si>
  <si>
    <t>06/Oct/16 12:22 PM;ibtesam.hussain;[~maryjo.kochendorfer]_x000D_
_x000D_
We can just show top and bottom 5 or 10 w.r.t count. _x000D_
_x000D_
Detailed count can always be generated through the report</t>
  </si>
  <si>
    <t xml:space="preserve">07/Oct/16 4:26 PM;maryjo.kochendorfer;[~ibtesam.hussain] How would you define 'top' and 'bottom'? </t>
  </si>
  <si>
    <t>Perform physical stock count</t>
  </si>
  <si>
    <t>OLMIS-532</t>
  </si>
  <si>
    <t xml:space="preserve">As a storeroom manager I want to be able to make adjustments to all commodities in my inventory via a process that mimics the physical stock count I perform so that I can keep my electronic inventory synced with my physical inventory and requisition appropriate stock.  _x000D_
_x000D_
Notes: If stock management by batches is "on", physical count will need to be done by batch/lot. Each deployment needs to consider this when deciding to turn stock management by batch on._x000D_
_x000D_
*Key Steps*_x000D_
# go to Stock Mgmt (OLMIS-18) &gt; Physical Stock Count (either by navigation or notification)_x000D_
# Display of stock cards_x000D_
** sort by first to expire_x000D_
** each stock card display is determined by stock card template &lt;create story&gt;_x000D_
# Ability to search by product name, lot number if online_x000D_
_x000D_
*Acceptance Criteria*_x000D_
Verify that:_x000D_
* Permission check_x000D_
* Appropriate endpoints_x000D_
* offline data entry_x000D_
_x000D_
</t>
  </si>
  <si>
    <t>TenlySnow</t>
  </si>
  <si>
    <t>24/Oct/16 4:59 PM;maryjo.kochendorfer;Physical Stock Count process v4.pdf;https://openlmis.atlassian.net/secure/attachment/21223/Physical+Stock+Count+process+v4.pdf</t>
  </si>
  <si>
    <t>22/Sep/16 3:54 PM;maryjo.kochendorfer;Physical Stock Count process v4.vdx;https://openlmis.atlassian.net/secure/attachment/20402/Physical+Stock+Count+process+v4.vdx</t>
  </si>
  <si>
    <t>0|r90dun:</t>
  </si>
  <si>
    <t>11/Aug/16 3:39 PM;kevin.cussen;Is there a right associated with being able to perform this physical inventory?</t>
  </si>
  <si>
    <t xml:space="preserve">24/Oct/16 2:52 PM;TenlySnow;Open questions:_x000D_
_x000D_
- Is it possible to perform a physical count both in batches and not? Ie. If some of my stock is in lots/batches and some is not, is it possible to perform a physical count of different sets of inventory and still capture all information? _x000D_
- Search by/perform count by donor? ie. USAID, Global Fund, UNICEF, etc. This may require that products are associated with donors. My feedback here is that, in the field, I have visited many stock rooms where stock was arranged by donor, and this was a key element of performing a stock count. _x000D_
- Option to add count of expired, damaged or otherwise unusable stock that is still in the storeroom? (This may be in the physical count process diagram, I just can't open it) _x000D_
_x000D_
_x000D_
_x000D_
_x000D_
_x000D_
_x000D_
</t>
  </si>
  <si>
    <t xml:space="preserve">24/Oct/16 5:09 PM;maryjo.kochendorfer;Hey [~TenlySnow], your first question is also raised in the wiki on stock management. I added your second question to the main list as well. To the third, wouldn't that be an adjustment versus a stock count? Or do folks do a stock count and add in reasons as well? </t>
  </si>
  <si>
    <t>Configure fields on a stock card - STUB</t>
  </si>
  <si>
    <t>OLMIS-706</t>
  </si>
  <si>
    <t>As an OpenLMIS administrator I want to set-up the stock card to specify which fields display on the stock card and the order of the fields so that the stock card looks the same as the paper form used in country without having to do software development
Acceptance Criteria:
1. The following n field are available to choose from when designing a stock card (incomplete!):
Product name, Batch Number, VVM Status, Expiry Date, Manufacturer, Quantity
2. Can define the order of attributes for the stock card
3. All users electronic stock cards appear as defined by the administrator</t>
  </si>
  <si>
    <t>OLMIS-615</t>
  </si>
  <si>
    <t>12/Oct/16 2:03 PM;addon_com.gliffy.integration.jira;Stock Card Configuration.gliffy;https://openlmis.atlassian.net/secure/attachment/20962/Stock+Card+Configuration.gliffy</t>
  </si>
  <si>
    <t>0|0hzzuf:yzr</t>
  </si>
  <si>
    <t>06/Oct/16 11:52 AM;ibtesam.hussain;[~kevin.cussen]_x000D_
Can Stock Cards differ w.r.t facility?</t>
  </si>
  <si>
    <t>12/Oct/16 10:35 AM;ibtesam.hussain;[~maryjo.kochendorfer] For stock card creation, will the system administrator pick and choose the list of fields from a predefined list or we should give him an option to create the fields and define their datatype on the go while creating a stock card</t>
  </si>
  <si>
    <t>Create an instance of an electronic stock card during receiving process - STUB</t>
  </si>
  <si>
    <t xml:space="preserve">As a storeroom manager I would like to easily create an electronic stock card the first time I receive a shipment of an inventoryable product so that I can monitor my stock levels for all my inventoryable products electronically _x000D_
_x000D_
This story depends on the presence of a hashed out receiving process!_x000D_
_x000D_
An electronic stock card is a ledger for tracking ins and outs of all products in ones inventory. A stock card should be created the first time one receives a product. One stock card should exist for each product at each facility. Electronic stock cards are filterable by program, but a multi-program product at a facility will only have 1 stock card._x000D_
_x000D_
Acceptance criteria:_x000D_
1. Upon receiving a shipped product for which I do not have an electronic stock card, OpenLMIS creates a new electronic stock card for that product with the starting balance equal to the received quantity_x000D_
2. Electronic stock card has all the attributes defined in OLMIS-706_x000D_
3. The following attributes available via the shipment process are incorporated into the stock card including:_x000D_
i.   Batch #_x000D_
ii.  Expiry date_x000D_
iii. Manufacturer_x000D_
iv. VVM status (if applicable)_x000D_
4. Users can enter values for #3 if they are not present as part of the receiving process_x000D_
_x000D_
Review the stock card in 2.0 for a full list of attributes._x000D_
Use the new product model OLMIS-864_x000D_
</t>
  </si>
  <si>
    <t>0|0hzzuf:nr</t>
  </si>
  <si>
    <t>06/Oct/16 12:16 PM;ibtesam.hussain;[~maryjo.kochendorfer] Discussion Point_x000D_
_x000D_
Just a thought, should stock cards be program wise or product wise? _x000D_
_x000D_
Stock will arrive in a facility as a result of an order line that is created through a requisition request. Requisitions are based on programs and not products. _x000D_
_x000D_
I think ( we can discuss it ) it will be easy to manage stock cards wr.t. programs instead of products. Reconciliation will be easy while confirming Proof of Delivery_x000D_
_x000D_
Physical Stock check can be challenging if stock cards are by programs because it will be difficult to get a cumulative picture.  But that can be handled by giving user view w.r.t products count as mentioned in OLMIS-18</t>
  </si>
  <si>
    <t>Perform ad hoc receipt</t>
  </si>
  <si>
    <t>OLMIS-634</t>
  </si>
  <si>
    <t>As a storeroom manager I want to be able to perform an ad hoc receipt to receive stock that I haven't requested so that I can keep my electronic inventory up to date_x000D_
_x000D_
Generic process: Perform Ad Hoc Receipt &gt; Choose Source &gt; Choose Reason for Ad Hoc Receipt &gt; Choose product(s) &gt; Choose Quantities &gt; Print POD?_x000D_
_x000D_
Potential reasons for an ad hoc receipt include: inter-facility transfer, donor agency donation, etc._x000D_
_x000D_
More research needed to discover if this is a different use case than a normal adjustment</t>
  </si>
  <si>
    <t>OLMIS-678</t>
  </si>
  <si>
    <t>22/Sep/16 4:39 PM;maryjo.kochendorfer;Ad hoc receipt process - Page 1.jpeg;https://openlmis.atlassian.net/secure/attachment/20403/Ad+hoc+receipt+process+-+Page+1.jpeg</t>
  </si>
  <si>
    <t>0|r90dup:</t>
  </si>
  <si>
    <t>OLMIS-635</t>
  </si>
  <si>
    <t>As a storeroom manager I want to be able to perform an ad hoc issue to issue stock that was requested in a non-standard way so that I can issue the stock and keep my electronic inventory up to date_x000D_
_x000D_
Generic process: Perform Ad Hoc Issue &gt; Choose Destination &gt; Choose Reason for Ad Hoc Issue &gt; Choose product(s) &gt; Choose Quantities &gt; Print POD?_x000D_
_x000D_
Potential reasons for an ad hoc issue: inter-facility transfer, vaccination campaign, etc._x000D_
_x000D_
More research needed to discover if this is a different use case than a normal adjustment_x000D_
_x000D_
Record quantity issued for selected commodities with order/requisition associated</t>
  </si>
  <si>
    <t>OLMIS-525</t>
  </si>
  <si>
    <t>OLMIS-524</t>
  </si>
  <si>
    <t>22/Sep/16 4:40 PM;maryjo.kochendorfer;Ad Hoc Issue process - Page 1.jpeg;https://openlmis.atlassian.net/secure/attachment/20404/Ad+Hoc+Issue+process+-+Page+1.jpeg</t>
  </si>
  <si>
    <t>0|r90duq:</t>
  </si>
  <si>
    <t>Adjust Stock on Hand for Product</t>
  </si>
  <si>
    <t>OLMIS-19</t>
  </si>
  <si>
    <t xml:space="preserve">As a storeroom manager at any level I want to enter an adjustment to a specific product in my inventory so that my electronic and physical inventory are synced_x000D_
_x000D_
Acceptance Criteria_x000D_
1. User can select the product(s) to adjust_x000D_
2. User can select the type of adjustment_x000D_
3. User must enter number quantity of number of units to adjust. Number must be an integer zero or greater_x000D_
4. Adjustment amount is added or decremented from stock on hand count as appropriate for adjustment type (not an exhaustive list - this should be defined when creating an adjustment reason):_x000D_
Damaged - decrement stock_x000D_
Transfer In - increment stock_x000D_
transfer Out - decrement stock_x000D_
Expired - decrement stock_x000D_
Passed VVM - decrement stock_x000D_
Cold Chain Failure - decrement stock_x000D_
Lost - decrement stock_x000D_
Facility Return - increment stock_x000D_
5. If batch management is "on", adjustments require a batch # is specified as well_x000D_
_x000D_
</t>
  </si>
  <si>
    <t>24/Mar/15 5:58 PM;admin;Basic SoH Adjustment Screen Mock-Up.jpeg;https://openlmis.atlassian.net/secure/attachment/13102/Basic+SoH+Adjustment+Screen+Mock-Up.jpeg</t>
  </si>
  <si>
    <t>24/Mar/15 5:19 PM;admin;Screen Shot 2015-03-18 at 11.41.04 PM.png;https://openlmis.atlassian.net/secure/attachment/13100/Screen+Shot+2015-03-18+at+11.41.04+PM.png</t>
  </si>
  <si>
    <t>0|r90duj:</t>
  </si>
  <si>
    <t>View activity history (all transactions) for a specific commodity</t>
  </si>
  <si>
    <t>As a store room manager I want to be able to see all transactions for a commodity that has existed at my facility so that I can see what transactions contributed to my current stock on hand for that product
This can be imagined as a detail view of an individual product and should be accessed from the View Stock on Hand by program/facility page.
Acceptance criteria:
1. Can print the stock card
2. Can view aggregated product with all batches
3. Can view aggregated product across all programs
4. Can disaggregate and filter by batch and program</t>
  </si>
  <si>
    <t>0|r90fwv:</t>
  </si>
  <si>
    <t>Configure valid sources for ad hoc receipts</t>
  </si>
  <si>
    <t>OLMIS-633</t>
  </si>
  <si>
    <t>NEEDS RESEARCH INTO USE CASE_x000D_
_x000D_
As an administrator of OpenLMIS I want to be able to configure the list of valid sources for receiving an ad hoc receipt so that I can track where my users are receiving their stock from on an ad hoc basis_x000D_
_x000D_
Examples of valid sources may be: Leftover campaign stock, other facilities in the vicinity, etc._x000D_
_x000D_
Initially, this configuration can be made via SQL update. Eventually, this option should be configurable via upload script or UI.</t>
  </si>
  <si>
    <t>OLMIS-632</t>
  </si>
  <si>
    <t>0|r90dvn:</t>
  </si>
  <si>
    <t>Configure valid destinations for ad hoc issues</t>
  </si>
  <si>
    <t>NEEDS RESEARCH INTO USE CASE_x000D_
_x000D_
As an administrator of OpenLMIS I want to be able to configure the list of valid destinations for performing an ad hoc issue so that I can track where my users are issuing there stock to on an ad hoc basis_x000D_
_x000D_
Examples of valid destinations may be: Community health worker, other facilities in the vacinity, etc._x000D_
_x000D_
Initially, this configuration can be made via SQL update. Eventually, this option should be configurable via upload script or UI.</t>
  </si>
  <si>
    <t>0|r90dvf:</t>
  </si>
  <si>
    <t>Configure Ad Hoc Issue Reasons</t>
  </si>
  <si>
    <t>OLMIS-630</t>
  </si>
  <si>
    <t>As an administrator of OpenLMIS I want to be able to assign valid reasons for performing ad hoc issues so that my users can choose from these reasons while performing an ad hoc issue. _x000D_
_x000D_
An example of an ad hoc issue reason could be an inter-facility transfer or an emergency stock-up of a community health worker, etc._x000D_
_x000D_
Initially, this configuration can be made via SQL update. Eventually, this option should be configurable via upload script or UI.</t>
  </si>
  <si>
    <t>OLMIS-629</t>
  </si>
  <si>
    <t>0|r90duz:</t>
  </si>
  <si>
    <t>Configure Ad Hoc Receipt Reasons</t>
  </si>
  <si>
    <t>As an administrator of OpenLMIS I want to be able to assign valid reasons for performing ad hoc receipts so that my users can choose from these reasons while performing an ad hoc receipt. _x000D_
_x000D_
An example of an ad hoc receipt could be an inter-facility transfer or an unexpected donation from a MSF, etc._x000D_
_x000D_
Initially, this configuration can be made via SQL update. Eventually, this option should be configurable via upload script or UI.</t>
  </si>
  <si>
    <t>0|r90dur:</t>
  </si>
  <si>
    <t xml:space="preserve">11/Aug/16 4:15 PM;kevin.cussen;Are there filtered reasons, i.e. by program? Estimated by program. </t>
  </si>
  <si>
    <t>Dashboard</t>
  </si>
  <si>
    <t>OLMIS-404</t>
  </si>
  <si>
    <t>Allows for the configuration of the Dashboards</t>
  </si>
  <si>
    <t>OLMIS-569</t>
  </si>
  <si>
    <t>0|r90acm:t</t>
  </si>
  <si>
    <t>View allocated budget</t>
  </si>
  <si>
    <t>OLMIS-776</t>
  </si>
  <si>
    <t>Malawi</t>
  </si>
  <si>
    <t>As a authorizer / approver of requisitions I want to view the allocated budget (next to the requisition cost) for a given requisition as defined by program, by facility, and by schedule so that I can authorize / approve the requisition in accordance with that facilities budget._x000D_
_x000D_
Total requisition cost is determined by product price (located in reference data)_x000D_
_x000D_
ACCEPTANCE CRITERIA:_x000D_
# Budgets are pulled from configuration as described in OLMIS-400 TO DO  _x000D_
# Warnings occur for over-budget scenarios as defined in BACKGROUND INFO (below)_x000D_
# Requisitions that are under budget display in green while those that are over display in red_x000D_
# Approver can modify the approved quantity and view an updated total requisition cost_x000D_
_x000D_
BACKGROUND INFO:_x000D_
Excerpt from OpenLMIS Configuration Guide:_x000D_
_x000D_
A basic example of this type of information is as follows: (Note, this is not intended to be an actual CSV file of budget data, instead it is an illustration of the type of information that OpenLMIS expects for budget allocations.)_x000D_
_x000D_
FACILITY Steinbach Hospital Steinbach Hospital Morris Dispensary Morris Dispensary Stonewall Health Center Stonewall Health Center_x000D_
PROGRAM ART Malaria Malaria Malaria Essential Meds Essential Meds_x000D_
PERIOD Sept, 2014 Sept, 2014 Sept, 2014 Oct, 2014 Q3, 2014 Q4, 2014_x000D_
BUDGET $3,800 $1,200 $ 500 $ 550 $7,000 $7,000_x000D_
_x000D_
ï¿¼ï¿¼ï¿¼ï¿¼OpenLMIS displays a warning for the user if they create a requisition that exceeds their allocated budget for a given program for a given period. However OpenLMIS does not prevent users from "overspending" if they create a requisition that exceeds their allocated budget. OpenLMIS also does not manage ongoing account balances over time, for each facility, as requisitions are submitted. The information is instead presented to users to guide them in creating their requisitions and adjusting requested quantities as may be necessary, to comply with their allocated budgets. The screen for configuring the format of budget files is shown below._x000D_
_x000D_
Additional Notes:_x000D_
A flat budget version of this is needed for Malawi</t>
  </si>
  <si>
    <t>OLMIS-400</t>
  </si>
  <si>
    <t>OLMIS-1090</t>
  </si>
  <si>
    <t>0|0hzzup:a</t>
  </si>
  <si>
    <t>Visibility into budget data during requisition creation</t>
  </si>
  <si>
    <t xml:space="preserve">As a storeroom clerk / manager I want to be able to see my available budget *AND* the price of each line item of product that I requisition (from PricePerPack in ProgramProduct) as I create a requisition so that I have a somewhat accurate forecast of what will be fulfilled based on my requisition and can plan accordingly._x000D_
_x000D_
ACCEPTANCE CRITERIA:_x000D_
# Budgets are displayed by program / facility / scheduling period as defined in OLMIS-400 and shown in SCREENSHOT (below)_x000D_
# Product prices are displayed per description in OLMIS-934 and shown in SCREENSHOT (below)_x000D_
# Total Cost of a requisition is displayed based on the PricePerPack of requested quantites_x000D_
# Warnings occur for over-budget scenarios as defined in BACKGROUND INFO (below)_x000D_
_x000D_
SCREENSHOT_x000D_
 !screenshot-1.png|thumbnail! _x000D_
_x000D_
Product price comes from the PricePerPack in reference data_x000D_
Bottom right should reflect total cost (as shown) AND budget for that facility / program / schedule as described in OLMIS-400 (and displayed in the Budget pop-up.png)_x000D_
_x000D_
BACKGROUND INFO_x000D_
Excerpt from the OpenLMIS Configuration Guide 0.92_x000D_
_x000D_
OpenLMIS displays a warning for the user if they create a requisition that exceeds their allocated budget for a given program for a given period. However OpenLMIS does not prevent users from "overspending" if they create a requisition that exceeds their allocated budget. OpenLMIS also does not manage ongoing account balances over time, for each facility, as requisitions are submitted. The information is instead presented to users to guide them in creating their requisitions and adjusting requested quantities as may be necessary, to comply with their allocated budgets. The screen for configuring the format of budget files is shown below._x000D_
</t>
  </si>
  <si>
    <t>26/Oct/16 9:44 AM;kevin.cussen;Budget pop-up.png;https://openlmis.atlassian.net/secure/attachment/21370/Budget+pop-up.png</t>
  </si>
  <si>
    <t>26/Oct/16 9:42 AM;kevin.cussen;ConfigGuideExerpt.png;https://openlmis.atlassian.net/secure/attachment/21369/ConfigGuideExerpt.png</t>
  </si>
  <si>
    <t>29/Sep/16 12:21 PM;kevin.cussen;screenshot-1.png;https://openlmis.atlassian.net/secure/attachment/20708/screenshot-1.png</t>
  </si>
  <si>
    <t>0|0hzzup:7</t>
  </si>
  <si>
    <t xml:space="preserve">25/Oct/16 3:08 PM;maryjo.kochendorfer;[~kevin.cussen] Where does the budget information show up? In the screen shots here and in OLMIS-400, I don't see the uploaded budget information. Did you have any thoughts about where the budget information shows up? </t>
  </si>
  <si>
    <t xml:space="preserve">26/Oct/16 9:59 AM;kevin.cussen;Hi [~maryjo.kochendorfer],_x000D_
_x000D_
I'm pulling this story from the config guide as shown below: _x000D_
_x000D_
!ConfigGuideExerpt.png|thumbnail! _x000D_
_x000D_
My desire is that the budget for that facility, program, and scheduling period would be displayed under the non-full supply in the screenshot below if it has been configured (but that it hadn't been configured on the demo server). _x000D_
_x000D_
 !Budget pop-up.png|thumbnail! _x000D_
_x000D_
It would display as:_x000D_
Full supply: X_x000D_
Non-full supply: Y_x000D_
______________x000D_
Total: X + Y_x000D_
Budget: Z_x000D_
_________x000D_
Difference: (X+Y) - Z_x000D_
_x000D_
</t>
  </si>
  <si>
    <t>Configure the Budget file Template</t>
  </si>
  <si>
    <t>eLMIS</t>
  </si>
  <si>
    <t xml:space="preserve">As an implementor I want to be able to import budget files that relate to specific facilities, programs, and scheduling periods so that a facility's budget can be tracked by program and schedule for all the facilities in the system. _x000D_
_x000D_
Excerpt from the OpenLMIS Configuration Guide 0.92_x000D_
_x000D_
Configuring the File Format for electronic data interchange of Allocated Budgets_x000D_
OpenLMIS accepts budget allocation data from an external system (e.g. a Finance system or an ERP system) and will display the appropriate information to users when they are creating their requisition.   OpenLMIS expects to receive data from an external system that itemizes the allocated budget by program, by facility, by period.   A basic example of this type of information is as follows:   (Note, this is not intended to be an actual CSV file of budget data)_x000D_
_x000D_
(Clicking here will fix the formatting in the below table...)_x000D_
_x000D_
FACILITY			        PROGRAM		PERIOD			BUDGET_x000D_
Steinbach Hospital		ART			        Sept, 2014		$3,800_x000D_
Steinbach Hospital		Malaria			Sept, 2014		$1,200_x000D_
Morris Dispensary		Malaria			Sept, 2014		$   500_x000D_
Morris Dispensary		Malaria			Oct, 2014		        $   550_x000D_
Stonewall Health Center	Essential Meds	Q3, 2014		        $7,000_x000D_
Stonewall Health Center	Essential Meds	Q4, 2014		        $7,000_x000D_
_x000D_
OpenLMIS displays a warning for the user if they create a requisition that exceeds their allocated budget for a given program for a given period.  However OpenLMIS does not prevent users from "overspending" if they create a requisition that exceeds their allocated budget.   OpenLMIS also does not manage ongoing account balances over time, for each facility, as requisitions are submitted.  The information is instead presented to users to guide them in creating their requisitions and adjusting requested quantities as may be necessary, to comply with their allocated budgets.   The screen for configuring the format of budget files is shown below._x000D_
_x000D_
 !Budget File Configuration Page.png|thumbnail! _x000D_
_x000D_
As noted above, OpenLMIS expects to receive a file that itemizes the allocated budget by program, by facility, by period.  The first four field in this list are thus all mandatory and cannot be excluded from the file.  An optional notes field is available, e.g. if a finance manager were to include explanatory notes with individual allocations._x000D_
_x000D_
Because OpenLMIS and the external system used to manage budgets may use different naming conventions for calendar periods, OpenLMIS relies on the budget system to specify a date within the calendar period for which each budget allocation will apply.  The configuration screen provides multiple choices for how "Date" values will be formatted in the CSV file.   Specifying the starting date of each period is easiest to understand â€“ particularly for humans, however OpenLMIS allows this date to be any date that falls within the period for which the budget allocation will apply.   OpenLMIS compares this date with the processing schedules and processing periods that were created in Step #7, to find which period the date falls in, relative the schedule that the specified facility and program operate on.  OpenLMIS then assigns the allocated budget to this period._x000D_
</t>
  </si>
  <si>
    <t>23/Sep/16 4:32 PM;kevin.cussen;Budget File Configuration Page.png;https://openlmis.atlassian.net/secure/attachment/20501/Budget+File+Configuration+Page.png</t>
  </si>
  <si>
    <t>0|0hzzup:6</t>
  </si>
  <si>
    <t>21/Apr/16 1:20 PM;jake.watson;The country will need to export their most up to date budget data in order to import and utilize this feature in eLMIS.</t>
  </si>
  <si>
    <t>Implement Price Schedules by Facility</t>
  </si>
  <si>
    <t>OLMIS-418</t>
  </si>
  <si>
    <t>A sub-section on a Facility detail.  Not 100% certain how this works</t>
  </si>
  <si>
    <t>OLMIS-385</t>
  </si>
  <si>
    <t>0|0hzzup:c</t>
  </si>
  <si>
    <t>21/Apr/16 1:20 PM;jake.watson;Added by eLMIS</t>
  </si>
  <si>
    <t>Enable 'Use Price Schedule'</t>
  </si>
  <si>
    <t>OLMIS-777</t>
  </si>
  <si>
    <t xml:space="preserve">As an implementer, I want to enable 'use price schedule' so that..._x000D_
_x000D_
Will fill in once I understand this element. </t>
  </si>
  <si>
    <t>0|0hzzup:b</t>
  </si>
  <si>
    <t>Print Proof of Deliver (POD) for Aggregate Order Fulfillment</t>
  </si>
  <si>
    <t>OLMIS-638</t>
  </si>
  <si>
    <t>As a store room manager performing local fill on several approved orders I want to be able to print a proof of delivery for each destination facility that shows the products, batch numbers, expiry date, VVM status, and quantity of stock that I am issuing as part of my local fill process so that I have a record of what I issued and so I can receive a signature from the destination facilities in order to comply with the SOP</t>
  </si>
  <si>
    <t>OLMIS-637</t>
  </si>
  <si>
    <t>OLMIS-604</t>
  </si>
  <si>
    <t>0|0hzzv9:00000qg</t>
  </si>
  <si>
    <t>OLMIS-606</t>
  </si>
  <si>
    <t xml:space="preserve">As a store room manager I want to be able to see all approved orders that I am responsible for filling so that I can perform fulfillment on a group of orders at one time and keep those facilities adequately stocked_x000D_
_x000D_
NOTE: This story extends OLMIS-605 to allow the user to select multiple approved orders for local fulfillment. _x000D_
_x000D_
</t>
  </si>
  <si>
    <t>OLMIS-607</t>
  </si>
  <si>
    <t>0|0hzzv9:00000qzm</t>
  </si>
  <si>
    <t xml:space="preserve">Configure aggregate order management </t>
  </si>
  <si>
    <t>OLMIS-1316</t>
  </si>
  <si>
    <t>As an implementor, I want to enable the ability to group orders together so that I can determine fill quantities based on aggregate numbers._x000D_
_x000D_
Admin screen/endpoint to turn on aggregate order management by facility. _x000D_
_x000D_
Open Question: Unclear on what level of configuration is needed. Should this be by facility type? Program? facility?</t>
  </si>
  <si>
    <t>0|0hzzv9:00000qb</t>
  </si>
  <si>
    <t>Combine approved orders for fulfillment</t>
  </si>
  <si>
    <t>As a store room manager handling fulfillment, I want to be able to combine several approved orders into one fulfillment process to more accurately see my total demand and whether I need to ration stocks to ensure all facilities that depend on me for stock have stock.</t>
  </si>
  <si>
    <t>0|0hzzv9:00000qd</t>
  </si>
  <si>
    <t>0|0hzzur:sk2</t>
  </si>
  <si>
    <t>User Permissions</t>
  </si>
  <si>
    <t>ghx-label-1</t>
  </si>
  <si>
    <t>OLMIS-865</t>
  </si>
  <si>
    <t>Supporting role based access at a user level.  Initially the team will focus on requisitions.</t>
  </si>
  <si>
    <t>Epic</t>
  </si>
  <si>
    <t>OLMIS-881</t>
  </si>
  <si>
    <t>Defining user permissions and role based access control</t>
  </si>
  <si>
    <t>03/Jun/16 3:06 PM;jake.watson;[~erinlarsencooper] [~jessica.crawford] [~emilybancroft] Here are a bunch of SC-related open questions/issues that we need help with. I have a call scheduled next week with Derek Ritz, an SCM expert recommended to me by Brian Taliesan, to discover his rates and availability for consulting, but if you feel that we can answer these questions internally, that will help us decide whether or not we want to pursue a consulting engagement.</t>
  </si>
  <si>
    <t>0|r90g1j:</t>
  </si>
  <si>
    <t>Research Needed!</t>
  </si>
  <si>
    <t>ghx-label-12</t>
  </si>
  <si>
    <t>30/Aug/16 4:24 PM;kevin.cussen;2016_07_Benin_Trip_v2.docx;https://openlmis.atlassian.net/secure/attachment/19701/2016_07_Benin_Trip_v2.docx</t>
  </si>
  <si>
    <t>Additional documents for research / requirements harvesting attached</t>
  </si>
  <si>
    <t>OLMIS-608</t>
  </si>
  <si>
    <t>Specific topics we need to research!</t>
  </si>
  <si>
    <t>0|0hzzv9:00000f</t>
  </si>
  <si>
    <t>Dashboards 3.2</t>
  </si>
  <si>
    <t>ghx-label-11</t>
  </si>
  <si>
    <t>OLMIS-42</t>
  </si>
  <si>
    <t>Home Dashboard</t>
  </si>
  <si>
    <t>0|0hzzur:sk</t>
  </si>
  <si>
    <t>User Authentication and Password Management</t>
  </si>
  <si>
    <t>OLMIS-884</t>
  </si>
  <si>
    <t xml:space="preserve">This epic is all about enabling user authentication and password management._x000D_
_x000D_
Any access to OpenLMIS must be in the context of a User record, which must first be authenticated.  This is done in the normal means - OpenLMIS manages passwords for each user record.  The system should also have some concept of a session (say via cookies) so authentication is not constantly required.   Passwords must be encrypted in the OpenLMIS DB.  System administrators must be able to reset passwords for users, and supporting a "forgot my password" process is oft-used in OpenLMIS 2.0 and 1.0._x000D_
_x000D_
Consider specific auth tech, such as LDAP and OAUTH.  </t>
  </si>
  <si>
    <t>OLMIS-585</t>
  </si>
  <si>
    <t>0|r90dkf:</t>
  </si>
  <si>
    <t>Project Management</t>
  </si>
  <si>
    <t>OLMIS-1003</t>
  </si>
  <si>
    <t>Project Management related tasks</t>
  </si>
  <si>
    <t>0|r90dk7:</t>
  </si>
  <si>
    <t>Vaccine Ad Hoc / Campaign</t>
  </si>
  <si>
    <t>ghx-label-8</t>
  </si>
  <si>
    <t>OLMIS-1295</t>
  </si>
  <si>
    <t xml:space="preserve">Epic for functionalities related to ad hoc or campaign vaccine distribution &amp; requisition outside of normal routine. </t>
  </si>
  <si>
    <t>0|r90djv:</t>
  </si>
  <si>
    <t>Vaccine Estimation</t>
  </si>
  <si>
    <t>Estimation process for vaccines</t>
  </si>
  <si>
    <t>0|r90djn:</t>
  </si>
  <si>
    <t>Vaccine CCE</t>
  </si>
  <si>
    <t>Vaccine Cold Chain Equipment</t>
  </si>
  <si>
    <t>0|r90dk6:i</t>
  </si>
  <si>
    <t>Vaccine Reporting</t>
  </si>
  <si>
    <t>03/Nov/16 10:42 AM;rachel.powers;Vaccine Order Form.pdf;https://openlmis.atlassian.net/secure/attachment/21604/Vaccine+Order+Form.pdf</t>
  </si>
  <si>
    <t>03/Nov/16 10:42 AM;rachel.powers;Integrated Monthly Summary Sheet.pdf;https://openlmis.atlassian.net/secure/attachment/21603/Integrated+Monthly+Summary+Sheet.pdf</t>
  </si>
  <si>
    <t>03/Nov/16 10:42 AM;rachel.powers;EPI Stock Ledger Book.pdf;https://openlmis.atlassian.net/secure/attachment/21602/EPI+Stock+Ledger+Book.pdf</t>
  </si>
  <si>
    <t>03/Nov/16 10:42 AM;rachel.powers;Child Immunization Tally Sheet.pdf;https://openlmis.atlassian.net/secure/attachment/21601/Child+Immunization+Tally+Sheet.pdf</t>
  </si>
  <si>
    <t>The reports needed to support vaccine</t>
  </si>
  <si>
    <t xml:space="preserve">04/Nov/16 10:36 AM;maryjo.kochendorfer;Changing the name of this epic to aggregating orders for fulfillment so there isn't any confusion with the term 'batch' and 'lot'. </t>
  </si>
  <si>
    <t>30/Aug/16 1:33 PM;kevin.cussen;I moved one story in this epic to another epic - otherwise I agree these are all dependent on research that can happen post 3.0.</t>
  </si>
  <si>
    <t>26/Aug/16 1:49 PM;maryjo.kochendorfer;[~kevin.cussen] I removed the 3.0 fix version because this will need to be scoped and built out with the fulfillment work.  Please let me know if you have a different understanding.</t>
  </si>
  <si>
    <t>0|0hzzv9:00000do</t>
  </si>
  <si>
    <t>Aggregate Order Fulfillment 3.1</t>
  </si>
  <si>
    <t>ghx-label-2</t>
  </si>
  <si>
    <t xml:space="preserve">Scope for this epic:_x000D_
* Configure aggregate order management for local fulfillment (API and UI)_x000D_
* Local Fulfillment: View and fulfill a group of orders </t>
  </si>
  <si>
    <t>Aggregate Order Fulfillment</t>
  </si>
  <si>
    <t>0|0hzzuf:kem</t>
  </si>
  <si>
    <t>Configurable Notification Service</t>
  </si>
  <si>
    <t>ghx-label-9</t>
  </si>
  <si>
    <t>Develop a configurable notification service that can be hooked with different entities and send email or SMS alerts and notifications as per user profile settings. If an implementor wants to enable SMS notifications, SMS configuration needs to be completed._x000D_
_x000D_
*Query [issues in this epic|https://openlmis.atlassian.net/issues/?jql=%22Epic%20Link%22%20%3DOLMIS-1094%20and%20status!%3DDead%20order%20by%20fixVersion%20ASC%2C%20status%20DESC%2C%20updated%20ASC]*</t>
  </si>
  <si>
    <t>EpicSizeMedium</t>
  </si>
  <si>
    <t>OLMIS-1094</t>
  </si>
  <si>
    <t>0|0hzzuf:k6</t>
  </si>
  <si>
    <t>com.atlassian.jpo.env.issues.JiraIssueService$3@190ec9a</t>
  </si>
  <si>
    <t>Requisition template 3.0</t>
  </si>
  <si>
    <t>ghx-label-6</t>
  </si>
  <si>
    <t>Additional column configuration for the requisition template used during the pull requisition service._x000D_
* Display non-full supply_x000D_
* Configure form headers_x000D_
* Calculated order quantity_x000D_
* Total_x000D_
* Total Stockout days_x000D_
* AMC_x000D_
* Non-full supplies_x000D_
* Packs to ship_x000D_
* Unit/Unit of Issue_x000D_
* Period of Normalized Consumption_x000D_
_x000D_
Based on v3 scope sessions to date, AMC (and the columns that are needed for the AMC calculation) are some of the most important remaining pieces needed for version 3.0. Also, there were some optional/configurable field calculations that were built for certain previous implementations, and not all of those options will be built into 3.0._x000D_
_x000D_
*Query [issues in this epic|https://openlmis.atlassian.net/issues/?jql=%22Epic%20Link%22%20%3DOLMIS-1065%20and%20status!%3DDead%20order%20by%20fixVersion%20ASC%2C%20status%20DESC%2C%20updated%20ASC]*</t>
  </si>
  <si>
    <t>Requisition Template 3.0</t>
  </si>
  <si>
    <t>0|0hzzur:skb</t>
  </si>
  <si>
    <t>Upload Reference Data</t>
  </si>
  <si>
    <t>Create a mechanism for implementors to upload reference data CSV files during the initial setup of the OpenLMIS deployment._x000D_
_x000D_
Split out from epic OLMIS-566._x000D_
_x000D_
*Query [issues in this epic|https://openlmis.atlassian.net/issues/?jql=%22Epic%20Link%22%20%3DOLMIS-1302%20and%20status!%3DDead%20order%20by%20fixVersion%20ASC%2C%20status%20DESC%2C%20updated%20ASC]*</t>
  </si>
  <si>
    <t>OLMIS-1302</t>
  </si>
  <si>
    <t>Upload Reference Data tool</t>
  </si>
  <si>
    <t>24/Aug/16 10:58 AM;maryjo.kochendorfer;[~pgesek] [~chrisk] [~sbrudzinski] depending on who picks this epic up, let's make sure we figure out if we need to add the 'Convert to Order story" here or if it is already completed to fit within this workflow.</t>
  </si>
  <si>
    <t>22/Aug/16 2:39 PM;maryjo.kochendorfer;Supply lines need to exist in the reference data for this epic to be completed.</t>
  </si>
  <si>
    <t>21/Aug/16 6:16 PM;maryjo.kochendorfer;Thanks for reviewing.</t>
  </si>
  <si>
    <t>19/Aug/16 3:27 PM;chunky56;I would say an order (or order domain model) is created in the convert to order step. Then the system checks that this order is supposed to be fulfilled externally (configured somewhere in the system)._x000D_
_x000D_
Also, it's an order file template, not order template._x000D_
_x000D_
Otherwise, looks good.</t>
  </si>
  <si>
    <t>0|0hzzur:sl</t>
  </si>
  <si>
    <t>Order Export</t>
  </si>
  <si>
    <t>ghx-label-7</t>
  </si>
  <si>
    <t>09/Sep/16 2:47 PM;addon_com.gliffy.integration.jira;External Fulfillment Process.gliffy;https://openlmis.atlassian.net/secure/attachment/20203/External+Fulfillment+Process.gliffy</t>
  </si>
  <si>
    <t>19/Aug/16 12:23 PM;maryjo.kochendorfer;Export order.jpg;https://openlmis.atlassian.net/secure/attachment/19144/Export+order.jpg</t>
  </si>
  <si>
    <t>09/Sep/16 2:56 PM;maryjo.kochendorfer;convert_to_order_v4.png;https://openlmis.atlassian.net/secure/attachment/20204/convert_to_order_v4.png</t>
  </si>
  <si>
    <t>Export an order file to be filled using an external order handling system (likely an ERP).  Example *high-level* activity diagrams are [here|https://openlmis.atlassian.net/wiki/display/OP/External+Fulfillment%3A+Order+and+Shipment+files]._x000D_
_x000D_
Once a requisition is approved, an order (or order domain model) is created in the 'convert to order' step.  Key inputs to this activity are:_x000D_
* configuration for the transfer (FTP/local folder)_x000D_
* configuration for the order file template (which is used to create the order file)_x000D_
* configuration of the order number_x000D_
* order domain exists in the system _x000D_
----_x000D_
_x000D_
*Main Steps*_x000D_
# Warehouse clerk views a list of requisitions that are APPROVED_x000D_
# Warehouse clerk "converts" the approved requisition to an order (if multiple options, a supply depot is selected)_x000D_
# System creates an order file based on the order file/number templates and requisition data_x000D_
# System transfers the order file based on which supply depot is selected (either using the FTP configuration or local folder)_x000D_
# Error handling_x000D_
# Notifications_x000D_
_x000D_
*Query [issues in this epic|https://openlmis.atlassian.net/issues/?jql=%22Epic%20Link%22%20%3DOLMIS-639%20and%20status!%3DDead%20order%20by%20fixVersion%20ASC%2C%20status%20DESC%2C%20updated%20ASC]*</t>
  </si>
  <si>
    <t>EpicSizeSmallMedium</t>
  </si>
  <si>
    <t>Converting to Order and Exporting an order file</t>
  </si>
  <si>
    <t>0|0hzzuf:ke</t>
  </si>
  <si>
    <t>Budgeting Feature</t>
  </si>
  <si>
    <t>OLMIS-1219</t>
  </si>
  <si>
    <t>The scope of this feature falls both in to setting the price schedule for orderable products AND supporting the ability to view available budgets to compare the "cost of requisition" to._x000D_
_x000D_
*Main Activities*_x000D_
* Import the price per pack for orderable products_x000D_
* Configure the budget file template_x000D_
* Import the budget files_x000D_
* View appropriate budgets alongside the 'cost of a requisition'_x000D_
_x000D_
Need more information on Price Schedules_x000D_
* Enable price schedules by facility (need more information on this from JSI)_x000D_
_x000D_
*Query [issues in this epic|https://openlmis.atlassian.net/issues/?jql=%22Epic%20Link%22%20%3DOLMIS-1090%20and%20status!%3DDead%20order%20by%20fixVersion%20ASC%2C%20status%20DESC%2C%20updated%20ASC]*</t>
  </si>
  <si>
    <t>ashraf_islam</t>
  </si>
  <si>
    <t>Support budgets within Requisitions</t>
  </si>
  <si>
    <t>22/Apr/16 11:28 AM;jake.watson;Much more analysis and design needed. Separate work stream.</t>
  </si>
  <si>
    <t>0|0hzzv9:00000dr</t>
  </si>
  <si>
    <t>Reporting Framework</t>
  </si>
  <si>
    <t>The *long-term* vision is to integrate Tableau with OpenLMIS to make powerful, ad-hoc reporting available to OpenLMIS users. This would include OEM'ing an installation of Tableau within or along-side OpenLMIS; built-in ETL jobs that would transform and load OpenLMIS data into a RDBMS/SQL/noSQL reporting data store that is ready for Tableau to pull from (with optimized indices or cubes of data); along with a canned set of Tableau reports that would be a starter package of reports that OpenLMIS users would want. In addition, it is possible that Tableau may power some of the desired Dashboards functionality in OpenLMIS. Some of these concepts were targeted for version 3.2 in the Re-Architecture Acceleration Brief._x000D_
_x000D_
For the *short term*, even if Tableau is not integrated and packaged with OpenLMIS in this way, it is still possible that implementations using OpenLMIS v3 may start using Tableau on their own to build reports they may need. This is probably the most likely way Tableau will start to be used with version 3.0._x000D_
_x000D_
Includes BI Tool, support for Program Data, backing DB (Mongo? Couch?)_x000D_
_x000D_
Estimate = 50% MVP; 50% post-MVP_x000D_
_x000D_
*Query [issues in this epic|https://openlmis.atlassian.net/issues/?jql=%22Epic%20Link%22%20%3DOLMIS-547%20and%20status!%3DDead%20order%20by%20fixVersion%20ASC%2C%20status%20DESC%2C%20updated%20ASC]*</t>
  </si>
  <si>
    <t>Tableau Reporting Framework</t>
  </si>
  <si>
    <t>0|0hzzv9:00000dp</t>
  </si>
  <si>
    <t>Jasper Report Framework</t>
  </si>
  <si>
    <t>OpenLMIS v1 uses Jasper reports in a limited way. It provides reports for Stockouts, Reporting Rate, and others. But it has limitations, such as not supporting cascading selects or not supporting arbitrary Geographic Levels. In OpenLMIS v2 JSI also built a large set of AngularJS versions of reports._x000D_
_x000D_
Issues:_x000D_
* dynamic filters_x000D_
* performance/speed_x000D_
* cascading filters_x000D_
_x000D_
Desired Outcome_x000D_
* report output into excel and PDF_x000D_
* report output to dynamic web views (so people can view results within the OpenLMIS browser window without having to download and open a file) (Research Jasper Server demo to see if it helps provide these HTML views of reports)_x000D_
_x000D_
*Query [issues in this epic|https://openlmis.atlassian.net/issues/?jql=%22Epic%20Link%22%20%3DOLMIS-567%20and%20status!%3DDead%20order%20by%20fixVersion%20ASC%2C%20status%20DESC%2C%20updated%20ASC]*</t>
  </si>
  <si>
    <t>Jasper reporting framework and basic reports</t>
  </si>
  <si>
    <t>03/Nov/16 8:53 PM;brandon;[~maryjo.kochendorfer] Yes, Josh and I cleaned up this whole epic. The Serialization thing is not for 3.0; we set it as 3.2. The _only_ stuff left in 3.0 is documentation. There is no remaining code or tech work. The documentation is mostly drafted (in the wiki product model page), but the tickets here in this epic for 3.0 will beef it up and make sure it covers everything we need.</t>
  </si>
  <si>
    <t>03/Nov/16 12:59 PM;maryjo.kochendorfer;[~brandon] did you and Josh go through this epic? Does it need to be in 3.0? For instance, Serialization may be further down the line...right?</t>
  </si>
  <si>
    <t>23/Aug/16 12:37 PM;maryjo.kochendorfer;[~joshzamor] and [~ben.leibert] let's discuss if these stories are still guiding our work and either update them/remove them based on our plan to support GS1 in the data model.</t>
  </si>
  <si>
    <t>0|r90dkc:</t>
  </si>
  <si>
    <t>GS1 Support</t>
  </si>
  <si>
    <t>Houses anything related to supporting any portion of GS1 standards._x000D_
_x000D_
As of November 2016, the programming work has been completed for GS1 support in OpenLMIS v3. It is built into the product model as documented [here|https://openlmis.atlassian.net/wiki/x/NoJBB] and [here|https://openlmis.atlassian.net/wiki/x/PAASB]. All that remains is documentation tickets._x000D_
_x000D_
*Query [issues in this epic|https://openlmis.atlassian.net/issues/?jql=%22Epic%20Link%22%20%3DOLMIS-617%20and%20status!%3DDead%20order%20by%20fixVersion%20ASC%2C%20status%20DESC%2C%20updated%20ASC]*</t>
  </si>
  <si>
    <t>EpicSizeSmall</t>
  </si>
  <si>
    <t>OLMIS-617</t>
  </si>
  <si>
    <t>Support GS1 standards</t>
  </si>
  <si>
    <t xml:space="preserve">18/May/16 8:36 AM;kevin.cussen;Thanks [~joshzamor] - that's a really good point. I'll update some of the language and workflows to make that explicit. </t>
  </si>
  <si>
    <t>18/May/16 5:38 AM;joshzamor;[~kevin.cussen] I'm wondering if there is any expectation here that in this workflow that someone fulfilling an order would be fulfilling for a "service/impact" rather than a specific commodity.  Right now, Requisitions, Orders+Shipment through the ERP, etc can substitute one specific product for another specific product.  In the past we've talked about "one click orders", calculation quantities, kits, co-ordered commodities (think vaccine and diluent), etc.  There are lots of questions around those, so I'm curious if more analysis has been done on workflows involving these?  Thanks.</t>
  </si>
  <si>
    <t>0|0hzzv9:00000dni</t>
  </si>
  <si>
    <t>Local Fulfillment</t>
  </si>
  <si>
    <t>17/May/16 2:54 PM;kevin.cussen;20160517_145254.jpg;https://openlmis.atlassian.net/secure/attachment/15901/20160517_145254.jpg</t>
  </si>
  <si>
    <t>OLMIS-687</t>
  </si>
  <si>
    <t>Orders (Local Fill) encompass the process around filling stock as requested by a lower level facility from a warehouse. The process begins once an approved requisition has been "converted to order" and generates an order and ends once the order has been finalized (see attached graphic). Focus should be on filling the "service" requested rather than matching products one for one since there may be valid product or presentation substitutions or required pairings of ordered commodities._x000D_
_x000D_
 !20160517_145254.jpg|thumbnail! _x000D_
_x000D_
In future versions of OpenLMIS, offline support may be added for key steps in the Local Fill process so that the storeroom clerk can process orders without internet connectivity._x000D_
_x000D_
*Query [issues in this epic|https://openlmis.atlassian.net/issues/?jql=%22Epic%20Link%22%20%3DOLMIS-208%20and%20status!%3DDead%20order%20by%20fixVersion%20ASC%2C%20status%20DESC%2C%20updated%20ASC]*</t>
  </si>
  <si>
    <t>0|0hzzur:sl9</t>
  </si>
  <si>
    <t>Shipment from external ERP</t>
  </si>
  <si>
    <t>31/Aug/16 11:00 AM;maryjo.kochendorfer;shipment via FTP.jpg;https://openlmis.atlassian.net/secure/attachment/19805/shipment+via+FTP.jpg</t>
  </si>
  <si>
    <t>09/Sep/16 2:42 PM;addon_com.gliffy.integration.jira;Retrieve Shipment File Workflow.gliffy;https://openlmis.atlassian.net/secure/attachment/20202/Retrieve+Shipment+File+Workflow.gliffy</t>
  </si>
  <si>
    <t>The shipment and receipt process when the order was externally filled outside of OpenLMIS. This process shares a UI with the Receiving functionality, albeit with different business logic under the hood is different when receiving (Local Fill) versus receiving from an external ERP. _x000D_
_x000D_
*High-level process:*_x000D_
Pre-cursor: Outside of OpenLMIS- agreement on file format/parameters between the ERP/OpenLMIS_x000D_
# OpenLMIS checks for shipment file_x000D_
# Shipment file is available  _x000D_
# Retrieve file via FTP_x000D_
# OpenLMIS parses file using the Shipment File Template _x000D_
** Validation rules and error handling_x000D_
# Shipment entity/domain is populated _x000D_
# Storeroom manager reviews physical delivery against the POD, makes appropriate adjustments_x000D_
** the data is available to the user referencing the ManagePOD template (this template is new and allows admins to configure what columns are available for users to see/update) _x000D_
# storeroom manager commits final received amounts_x000D_
# Next requisition (by program, facility, period) uses these amounts to pre-populate the "amount received" column_x000D_
_x000D_
_The following are notes:_x000D_
The shipment order should correspond to an order fulfilled in the external ERP._x000D_
Shipments received in this manner should update all relevant stock cards for products received._x000D_
This process should maintain the approved quantities._x000D_
Batch information including expiry and VVM - may be slotted for 3.1 and not the original release.__x000D_
_x000D_
*Open questions*_x000D_
_x000D_
[OLMIS-530] if the POD was not completed for the most recent shipment, should the R&amp;R populate with the data from the shipment file? Or should it appear as "N/A"/blank?_x000D_
_x000D_
*Query [issues in this epic|https://openlmis.atlassian.net/issues/?jql=%22Epic%20Link%22%20%3DOLMIS-644%20and%20status!%3DDead%20order%20by%20fixVersion%20ASC%2C%20status%20DESC%2C%20updated%20ASC]*</t>
  </si>
  <si>
    <t>Retrieve shipment from external ERP</t>
  </si>
  <si>
    <t>05/Nov/16 9:56 PM;brandon;NOTES from November 2016 scope/estimation session:_x000D_
_x000D_
Our *Goals* for Program Data are:_x000D_
* Support user-friendly customization of data collection forms by implementors._x000D_
* Collect this custom data form in the same process as requisitions._x000D_
* Future: Collect program data with any process/cycle (not just during requisitions)._x000D_
* Future: Expose collected data to reporting (which kind?)_x000D_
* Support offline tools and mobile tools (broader than just Program Data)._x000D_
_x000D_
*Version 3.0 must have*: Regimens (similar to v2? Need this for ARV right away in 3.0 release). To achieve this we identified 4 options:_x000D_
* Integrate ODK into OpenLMIS for Program Data functionality; plus leverage ODK for mobile support (if possible)._x000D_
* Build Program Data in OpenLMIS in Java (without ODK)._x000D_
* Build Regimens in a more hard-coded way, just for Malawi needs. Wait while ODK matures (its data model is currently changing). (Would we need Equipment too?)_x000D_
* Work on a Cordova/cross-platform mobile app solution with OpenLMIS._x000D_
* Use Excel. Or Support ONA?_x000D_
_x000D_
[~jake.watson] please proceed with setting up a December meeting to continue exploring ODK and Program Data.</t>
  </si>
  <si>
    <t>0|0hzzuf:kei</t>
  </si>
  <si>
    <t>Program Data</t>
  </si>
  <si>
    <t>OLMIS-734</t>
  </si>
  <si>
    <t>OLMIS-751</t>
  </si>
  <si>
    <t>Approach to support Program Data variability with forms and fields._x000D_
_x000D_
Support user-friendly customized data collection forms._x000D_
- needs to be able to to be injected into requisitions_x000D_
- collect outside of the cycle_x000D_
- offline data collection_x000D_
_x000D_
_x000D_
WRT to Requisitions and "Regimens":  The first cut of OpenLMIS intimately associated a program reporting mechanism - Regimens - with Requisitions. In 3.0, we do want the "Regimens" functionality to be there in one way or another (TBD). In 3.x, we still want an such an association, but with more flexibility. This epic also contains some of those original "R&amp;R" requirements, to associate program data collection with Requisitions, which helps keep the Requisition epic better focused. For now, we'll continue with the "Regimen" term but this may change._x000D_
_x000D_
*Query [issues in this epic|https://openlmis.atlassian.net/issues/?jql=%22Epic%20Link%22%20%3DOLMIS-549%20and%20status!%3DDead%20order%20by%20fixVersion%20ASC%2C%20status%20DESC%2C%20updated%20ASC]*</t>
  </si>
  <si>
    <t xml:space="preserve">19/Oct/16 9:45 PM;pfcui;SUCCESS: Integrated in !http://build.openlmis.org/images/16x16/blue.png! [OpenLMIS-notification-contract-test #23|http://build.openlmis.org/job/OpenLMIS-notification-contract-test/23/]
OLMIS-1012 project configuration (pstudzinski: [9c2b7cb13425c0004a717c4d7b2dee9b10ef39e7|https://github.com/OpenLMIS/openlmis-contract-tests/commit/9c2b7cb13425c0004a717c4d7b2dee9b10ef39e7])
OLMIS-1012: Contract tests for implemented features (configure (pstudzinski: [7e167ab2d19b862acb95c85e8989aff9600c1db4|https://github.com/OpenLMIS/openlmis-contract-tests/commit/7e167ab2d19b862acb95c85e8989aff9600c1db4])
</t>
  </si>
  <si>
    <t xml:space="preserve">10/Oct/16 2:46 AM;pfcui;SUCCESS: Integrated in !http://build.openlmis.org/images/16x16/blue.png! [OpenLMIS-auth-contract-test #25|http://build.openlmis.org/job/OpenLMIS-auth-contract-test/25/]
OLMIS-1012 project configuration (pstudzinski: [9c2b7cb13425c0004a717c4d7b2dee9b10ef39e7|https://github.com/OpenLMIS/openlmis-contract-tests/commit/9c2b7cb13425c0004a717c4d7b2dee9b10ef39e7])
OLMIS-1012: Contract tests for implemented features (configure (pstudzinski: [7e167ab2d19b862acb95c85e8989aff9600c1db4|https://github.com/OpenLMIS/openlmis-contract-tests/commit/7e167ab2d19b862acb95c85e8989aff9600c1db4])
</t>
  </si>
  <si>
    <t xml:space="preserve">07/Oct/16 1:13 PM;pfcui;SUCCESS: Integrated in !http://build.openlmis.org/images/16x16/blue.png! [OpenLMIS-referencedata-contract-test #89|http://build.openlmis.org/job/OpenLMIS-referencedata-contract-test/89/]
OLMIS-1012 project configuration (pstudzinski: [9c2b7cb13425c0004a717c4d7b2dee9b10ef39e7|https://github.com/OpenLMIS/openlmis-contract-tests/commit/9c2b7cb13425c0004a717c4d7b2dee9b10ef39e7])
OLMIS-1012: Contract tests for implemented features (configure (pstudzinski: [7e167ab2d19b862acb95c85e8989aff9600c1db4|https://github.com/OpenLMIS/openlmis-contract-tests/commit/7e167ab2d19b862acb95c85e8989aff9600c1db4])
</t>
  </si>
  <si>
    <t xml:space="preserve">07/Oct/16 8:51 AM;pfcui;SUCCESS: Integrated in !http://build.openlmis.org/images/16x16/blue.png! [OpenLMIS-requisition-contract-test #177|http://build.openlmis.org/job/OpenLMIS-requisition-contract-test/177/]
OLMIS-1012 project configuration (pstudzinski: [9c2b7cb13425c0004a717c4d7b2dee9b10ef39e7|https://github.com/OpenLMIS/openlmis-contract-tests/commit/9c2b7cb13425c0004a717c4d7b2dee9b10ef39e7])
OLMIS-1012: Contract tests for implemented features (configure (pstudzinski: [7e167ab2d19b862acb95c85e8989aff9600c1db4|https://github.com/OpenLMIS/openlmis-contract-tests/commit/7e167ab2d19b862acb95c85e8989aff9600c1db4])
</t>
  </si>
  <si>
    <t xml:space="preserve">06/Oct/16 3:19 AM;pfcui;SUCCESS: Integrated in !http://build.openlmis.org/images/16x16/blue.png! [OpenLMIS-notification-contract-test #22|http://build.openlmis.org/job/OpenLMIS-notification-contract-test/22/]
OLMIS-1012: Contract tests for implemented features fix gradle file (pstudzinski: [d6bafa503a16cd1337f7e36f917e8eb34b97881a|https://github.com/OpenLMIS/openlmis-contract-tests/commit/d6bafa503a16cd1337f7e36f917e8eb34b97881a])
</t>
  </si>
  <si>
    <t xml:space="preserve">06/Oct/16 2:38 AM;pfcui;SUCCESS: Integrated in !http://build.openlmis.org/images/16x16/blue.png! [OpenLMIS-auth-contract-test #23|http://build.openlmis.org/job/OpenLMIS-auth-contract-test/23/]
OLMIS-1012: Contract tests for implemented features fix gradle file (pstudzinski: [d6bafa503a16cd1337f7e36f917e8eb34b97881a|https://github.com/OpenLMIS/openlmis-contract-tests/commit/d6bafa503a16cd1337f7e36f917e8eb34b97881a])
</t>
  </si>
  <si>
    <t xml:space="preserve">05/Oct/16 4:22 AM;pfcui;SUCCESS: Integrated in !http://build.openlmis.org/images/16x16/blue.png! [OpenLMIS-referencedata-contract-test #69|http://build.openlmis.org/job/OpenLMIS-referencedata-contract-test/69/]
OLMIS-1012: Contract tests for implemented features fix gradle file (pstudzinski: [d6bafa503a16cd1337f7e36f917e8eb34b97881a|https://github.com/OpenLMIS/openlmis-contract-tests/commit/d6bafa503a16cd1337f7e36f917e8eb34b97881a])
</t>
  </si>
  <si>
    <t xml:space="preserve">05/Oct/16 4:00 AM;pfcui;SUCCESS: Integrated in !http://build.openlmis.org/images/16x16/blue.png! [OpenLMIS-requisition-contract-test #152|http://build.openlmis.org/job/OpenLMIS-requisition-contract-test/152/]
OLMIS-1012: Contract tests for implemented features fix gradle file (pstudzinski: [d6bafa503a16cd1337f7e36f917e8eb34b97881a|https://github.com/OpenLMIS/openlmis-contract-tests/commit/d6bafa503a16cd1337f7e36f917e8eb34b97881a])
</t>
  </si>
  <si>
    <t>0|0hzzv9:00000du</t>
  </si>
  <si>
    <t>Contract tests</t>
  </si>
  <si>
    <t>;04/Nov/16 10:32 AM;przemyslaw studzinski;10800</t>
  </si>
  <si>
    <t>;02/Nov/16 9:00 AM;przemyslaw studzinski;10800</t>
  </si>
  <si>
    <t>;26/Oct/16 10:29 AM;przemyslaw studzinski;25200</t>
  </si>
  <si>
    <t>;10/Oct/16 10:57 AM;przemyslaw studzinski;14400</t>
  </si>
  <si>
    <t>;07/Oct/16 10:53 AM;pgesek;7200</t>
  </si>
  <si>
    <t>;07/Oct/16 9:41 AM;przemyslaw studzinski;21600</t>
  </si>
  <si>
    <t>;06/Oct/16 5:41 AM;przemyslaw studzinski;18000</t>
  </si>
  <si>
    <t>;05/Oct/16 2:06 AM;przemyslaw studzinski;18000</t>
  </si>
  <si>
    <t>;03/Oct/16 10:11 AM;przemyslaw studzinski;28800</t>
  </si>
  <si>
    <t>;01/Oct/16 9:55 AM;przemyslaw studzinski;28800</t>
  </si>
  <si>
    <t>;30/Sep/16 9:42 AM;przemyslaw studzinski;12600</t>
  </si>
  <si>
    <t>pfcui</t>
  </si>
  <si>
    <t>This epic will encompass the work of creating E2E (contract) tests for features that were already implemented. [~pfcui] has [outlined|https://github.com/OpenLMIS/openlmis-contract-tests] the approach using cucumber, created a repo and provided an example. Please review the write-up and ask questions if needed._x000D_
_x000D_
Please take a look at [the tests written for version 1|https://docs.google.com/document/d/1gcmoiGNBkFSDeGjyCftL2cux6M8HurMECtARnRId8n8/edit?usp=sharing]._x000D_
This work should be performed by the QA team._x000D_
_x000D_
We will continue to create more issues in this epic throughout the v3.0 project as we identify completed features to create contract tests for._x000D_
_x000D_
*Query [issues in this epic|https://openlmis.atlassian.net/issues/?jql=%22Epic%20Link%22%20%3DOLMIS-1012%20and%20status!%3DDead%20order%20by%20fixVersion%20ASC%2C%20status%20DESC%2C%20updated%20ASC]*</t>
  </si>
  <si>
    <t>Testing</t>
  </si>
  <si>
    <t>OLMIS-1012</t>
  </si>
  <si>
    <t>Contract tests for implemented features</t>
  </si>
  <si>
    <t>0|0hzzrf:</t>
  </si>
  <si>
    <t>Modular Architecture and Extension Framework</t>
  </si>
  <si>
    <t>For version 3.0, the *goal* is to build, demonstrate and document at least one of each type of extension: business logic extensions (in Java), data entity extensions (that include storing new custom fields of data), and UI extensions (in AngularJS). We want to make sure all the ways that OpenLMIS v3 will support extension are ready for the 3.0 release. This epic is critical to the success of the re-architecture and the long-term harmony of the OpenLMIS community._x000D_
_x000D_
*Query [issues in this epic|https://openlmis.atlassian.net/issues/?jql=%22Epic%20Link%22%20%3DOLMIS-1253%20and%20status!%3DDead%20order%20by%20fixVersion%20ASC%2C%20status%20DESC%2C%20updated%20ASC]*</t>
  </si>
  <si>
    <t>OLMIS-1253</t>
  </si>
  <si>
    <t>Modular Architecture and Extension Framework for 3.0 release</t>
  </si>
  <si>
    <t>0|0hzzur:sk4</t>
  </si>
  <si>
    <t>Reference data refactoring</t>
  </si>
  <si>
    <t>Implement reference data correctly as its own service.  _x000D_
-Create a mechanism for implementors to upload reference data during the initial setup of the OpenLMIS deployment.- (split out into its own epic OLMIS-1302)_x000D_
_x000D_
*Query [issues in this epic|https://openlmis.atlassian.net/issues/?jql=%22Epic%20Link%22%20%3DOLMIS-566%20and%20status!%3DDead%20order%20by%20fixVersion%20ASC%2C%20status%20DESC%2C%20updated%20ASC]*</t>
  </si>
  <si>
    <t>OLMIS-566</t>
  </si>
  <si>
    <t>Reference Data Service Refactoring</t>
  </si>
  <si>
    <t>0|0hzzr3:</t>
  </si>
  <si>
    <t>OpenLMIS Dev and Build infrastructure</t>
  </si>
  <si>
    <t>Holds the work required for a viable dev and build environment for OpenLMIS v3._x000D_
_x000D_
*Query [issues in this epic|https://openlmis.atlassian.net/issues/?jql=%22Epic%20Link%22%20%3DOLMIS-584%20and%20status!%3DDead%20order%20by%20fixVersion%20ASC%2C%20status%20DESC%2C%20updated%20ASC]*</t>
  </si>
  <si>
    <t>EpicSizeLarge</t>
  </si>
  <si>
    <t>OLMIS-584</t>
  </si>
  <si>
    <t>14/Sep/16 2:35 PM;maryjo.kochendorfer;[~nick.reid] let's discuss this tomorrow and figure out what is best.  Right now this epic is tied to the [roadmap|https://app.productplan.com/Y4HvSY4_] so let's figure out what is best.</t>
  </si>
  <si>
    <t>14/Sep/16 1:04 PM;nick.reid;[~maryjo.kochendorfer]_x000D_
_x000D_
Can I combine this epic into OLMIS-1022? This sounds like it should be supported by the requisition-ui specifically, and wouldn't rely on the requisition app (or specific requisition api endpoints)</t>
  </si>
  <si>
    <t>0|0hzzur:skx</t>
  </si>
  <si>
    <t>Offline Requisitions</t>
  </si>
  <si>
    <t>ghx-label-3</t>
  </si>
  <si>
    <t>28/Jul/16 12:17 PM;christine.lenihan;Offline Requisitions.doc;https://openlmis.atlassian.net/secure/attachment/18360/Offline+Requisitions.doc</t>
  </si>
  <si>
    <t>08/Aug/16 7:26 AM;christine.lenihan;Offline Requisition Process.png;https://openlmis.atlassian.net/secure/attachment/18605/Offline+Requisition+Process.png</t>
  </si>
  <si>
    <t>Offline requisition functionality is needed to address the need for [storeroom managers|https://openlmis.atlassian.net/wiki/display/OP/User+Personas] to enter and save (persist) data over intermittent connectivity (sometimes completely offline)._x000D_
_x000D_
*Query [issues in this epic|https://openlmis.atlassian.net/issues/?jql=%22Epic%20Link%22%20%3DOLMIS-572%20and%20status!%3DDead%20order%20by%20fixVersion%20ASC%2C%20status%20DESC%2C%20updated%20ASC]*</t>
  </si>
  <si>
    <t>Requisitions - Offline</t>
  </si>
  <si>
    <t>0|0hzzuf:kd9</t>
  </si>
  <si>
    <t>Requisition Improvements</t>
  </si>
  <si>
    <t>Building on the basic features implemented for the beta, this epic will focus on finalizing the requisitions workflow and reach feature parity with 2.0._x000D_
_x000D_
*Query [issues in this epic|https://openlmis.atlassian.net/issues/?jql=%22Epic%20Link%22%20%3DOLMIS-1250%20and%20status!%3DDead%20order%20by%20fixVersion%20ASC%2C%20status%20DESC%2C%20updated%20ASC]*</t>
  </si>
  <si>
    <t>Requisition Workflow Improvements</t>
  </si>
  <si>
    <t>0|0hzzur:skv</t>
  </si>
  <si>
    <t>com.atlassian.jpo.env.issues.JiraIssueService$3@117ea36</t>
  </si>
  <si>
    <t>Requisition UI</t>
  </si>
  <si>
    <t>There is a need for the requisition app to have a UI. This UI must extend the OpenLMIS Reference-UI and add functionality required to create/manage requisitions._x000D_
_x000D_
*Query [issues in this epic|https://openlmis.atlassian.net/issues/?jql=%22Epic%20Link%22%20%3DOLMIS-1022%20and%20status!%3DDead%20order%20by%20fixVersion%20ASC%2C%20status%20DESC%2C%20updated%20ASC]*</t>
  </si>
  <si>
    <t>OLMIS-1022</t>
  </si>
  <si>
    <t>Develop UI for Requisition Application</t>
  </si>
  <si>
    <t>0|0hzzv9:00000fi</t>
  </si>
  <si>
    <t>Kit breakdown</t>
  </si>
  <si>
    <t>03/Aug/16 4:49 PM;maryjo.kochendorfer;OpenLMISkits (1).docx;https://openlmis.atlassian.net/secure/attachment/18576/OpenLMISkits+%281%29.docx</t>
  </si>
  <si>
    <t xml:space="preserve"> [^OpenLMISkits (1).docx] _x000D_
Kits are important to Mozambique. The ThoughtWorks China team will be tackling this issue in OpenLMIS starting December 28th. RO will discuss our feedback with the team and either put a follow-up meeting on the calendar this week or add an agenda item to the December 15th product committee meeting. _x000D_
Kits are considered a product in their own right. In Mozambique, they are only unpacked when they are needed (i.e. may receive 3 kits once a year and "unpack" them individually once a month as needed). Do other use cases support a kit remaining intact in a store room? When a kit is unpacked, it should decrease the kit stock by 1 and increase the stock of the constituent pieces by x, y, and z. _x000D_
A.P.E. (CHW in Portuguese) kit is not used as a kit based on the above definition, just a collection of drugs that is given to a CHW. However, it enters and leaves stock as a single item and as such does not fit our concept of a kit. Just a confusing name. _x000D_
GS1 has a similar notion of "bundling", i.e. packaging different items together. _x000D_
Regardless of how a kit is treated in inventory, the system will need to be able to delve into the constituents of a kit for placing requisitions (which will need to be able to recognize both "raw" commodities and those still bundled in a kit), as well as reporting on what stocks are available at a specific facility. _x000D_
In Mozambique, a user will unpack a kit and simply mark the amount of stock for each commodity received. However, in other use cases "unpacking" a kit could be seen as a receipt process where you have a standard collection of drugs and you provide an adjustment reason against that number for any discrepancies. In Mozambique, no adjustment reason is given when unpacking a kit. _x000D_
</t>
  </si>
  <si>
    <t>0|0hzzuf:yl</t>
  </si>
  <si>
    <t>Administration via UI</t>
  </si>
  <si>
    <t>31/Oct/16 1:13 PM;maryjo.kochendorfer;Manage Menu.png;https://openlmis.atlassian.net/secure/attachment/21506/Manage+Menu.png</t>
  </si>
  <si>
    <t>Scope for system administration functionality (both API and UI). For example, management of users, facilities, products, programs, etc._x000D_
_x000D_
Goal for 3.0 is to provide the basic set of screens needed for initial implementation. Additional screens will be provided with future releases. As of November 2016, the screens for 3.0 have not yet been tagged as FixVersion=3.0, but we estimated this as a Medium size epic on the assumption that some screens will be prioritized and included in 3.0._x000D_
_x000D_
Need to gather information from the Product Committee based on their experience with their implementations. What administrative functions are the most important? We aim to achieve the full scope eventually but this will help us prioritize with the releases._x000D_
_x000D_
||Menu||Priority||How often it changes||Why is this important||_x000D_
|Users|High|Monthly|_x000D_
|Roles|High|Monthly|_x000D_
|Facilities|High|Monthly|Need to activate and deactivate facilities on a regular basis|_x000D_
|Products|Medium|quarterly|_x000D_
|Facility approved products|Medium|quarterly|_x000D_
|Supervisory Nodes|Medium|quarterly|_x000D_
|Requisition Groups|Medium|quarterly|_x000D_
|Schedules|Low|Annually|most important during system configuration/set up|_x000D_
|Supply lines|Low|Annually|most important during system configuration/set up|_x000D_
|Geographic Zones|Low|Annually|most important during system configuration/set up|_x000D_
_x000D_
*Background*_x000D_
2.0 scope for system administration_x000D_
 !Manage Menu.png|thumbnail! _x000D_
_x000D_
*Query [issues in this epic|https://openlmis.atlassian.net/issues/?jql=%22Epic%20Link%22%20%3DOLMIS-692%20and%20status!%3DDead%20order%20by%20fixVersion%20ASC%2C%20status%20DESC%2C%20updated%20ASC]*</t>
  </si>
  <si>
    <t>OLMIS-692</t>
  </si>
  <si>
    <t>0|0hzzv9:00000g</t>
  </si>
  <si>
    <t>Equipment</t>
  </si>
  <si>
    <t>General Equipment functionality.  Specialized Cold Chain Equipment is in a separate Epic. https://openlmis.atlassian.net/browse/OG-23</t>
  </si>
  <si>
    <t xml:space="preserve">Manage Equipment </t>
  </si>
  <si>
    <t>0|0hzzur:st9</t>
  </si>
  <si>
    <t>Receiving Process</t>
  </si>
  <si>
    <t>The process by which facilities using +OpenLMIS for stock management+ accept shipped stock into their inventory from an ERP shipment file or within a fulfillment facility within OpenLMIS.  If stock comes in only with a paper POD (perhaps from a 3rd party or donation), that stock will be entered via an adjustment._x000D_
_x000D_
If a facility is using OpenLMIS only for requisition and external fulfillment of orders, they would follow the process outlined in OLMIS-644._x000D_
_x000D_
*Query [issues in this epic|https://openlmis.atlassian.net/issues/?jql=%22Epic%20Link%22%20%3DOLMIS-646%20and%20status!%3DDead%20order%20by%20fixVersion%20ASC%2C%20status%20DESC%2C%20updated%20ASC]*</t>
  </si>
  <si>
    <t>Receiving stock</t>
  </si>
  <si>
    <t>0|0hzzv9:00000dnr</t>
  </si>
  <si>
    <t>Lot Management 3.1</t>
  </si>
  <si>
    <t>Injecting lot management across services. _x000D_
* Administration: configure lot management by program (?)_x000D_
* Requisitions: columns filled in on the form allow for entering lot information or take lot information in account_x000D_
* Stock Cards: increments and decrements include lot information, ad hoc issues recommend lots based on FIFO_x000D_
* Receiving: confirm lot information in the POD_x000D_
* Local Fulfillment: Recommend lots based on FIFO_x000D_
_x000D_
Open Question: need to confirm what levels of configuration is needed.</t>
  </si>
  <si>
    <t>Support lot management</t>
  </si>
  <si>
    <t>0|0hzzur:sp</t>
  </si>
  <si>
    <t>Electronic Stock Card</t>
  </si>
  <si>
    <t>OLMIS-739</t>
  </si>
  <si>
    <t>Used to mirror the physical cards that sit in storeroom bins and serve as a log of all past ins and outs for each commodity in the storeroom. Each stock card should contains all transactions for each batch of the commodity. _x000D_
_x000D_
*Main activities*_x000D_
Configure stock cards_x000D_
Conduct a physical stock count_x000D_
Track ins/outs of stock_x000D_
View stock cards and stock on hand_x000D_
Notifications on low stock_x000D_
_x000D_
For example, if my store room had 2 different drugs: ibuprofen and clotrimazole and the ibuprofen had 2 different batches, batch A and batch B, I would have in total 3 stock cards: Ibuprofen-A, ibuprofen-B, and clotrimazole._x000D_
_x000D_
When planning the UIs and APIs for this functionality, it's important to review the VIMS edition of OpenLMIS for ideas._x000D_
_x000D_
Our *goal* is to create an initial electronic stock card that provides a "basic checkbook and alarm clock." This initial support may ship in v3.0 or v3.1. This initial support would provide a running balance of stock that can be adjusted up or down, and it would provide a notification when stock goes too low. We do _not_ expect the initial version will support batches/lots, nor would it support the ad-hoc issuance/receipt features._x000D_
_x000D_
Some parts of this electronic stock card are blockers/prerequisites for building the Receiving functionality, see OLMIS-646._x000D_
_x000D_
*Query [issues in this epic|https://openlmis.atlassian.net/issues/?jql=%22Epic%20Link%22%20%3DOLMIS-623%20and%20status!%3DDead%20order%20by%20fixVersion%20ASC%2C%20status%20DESC%2C%20updated%20ASC]*</t>
  </si>
  <si>
    <t>Electronic version of a stock card</t>
  </si>
  <si>
    <t>0|0hzzur:skr</t>
  </si>
  <si>
    <t>Reference UI Module</t>
  </si>
  <si>
    <t>12/Sep/16 4:54 PM;maryjo.kochendorfer;2016_07_Benin_Trip_v2.docx;https://openlmis.atlassian.net/secure/attachment/20206/2016_07_Benin_Trip_v2.docx</t>
  </si>
  <si>
    <t>OLMIS-1021</t>
  </si>
  <si>
    <t>jxiong</t>
  </si>
  <si>
    <t xml:space="preserve">The OpenLMIS Reference-UI project will be an AngularJS v1 web application that interacts with the OpenLMIS web services. This application will consist of one primary application that contains a majority of the application framework and interface assets. There are also secondary modules that can be loaded into the primary application at build time, these modules can change interface elements or add additional functionality to OpenLMIS-UI._x000D_
_x000D_
_To allow for modularity and customization, the Reference-UI build process will allow for custom modules to overwrite assets. This will allow for deep customization of UI elements and workflows without forking the reference-UI codebase or other UI modules that are developed.__x000D_
_x000D_
General application requirements include_x000D_
* *Configurable Build Process*_x000D_
The build process is adaptable to include files from multiple directories_x000D_
* *URI Driven Application State* _x000D_
The application behaves like a website would, where pages are loaded depending on the state of the URI allowing for deep linking (and a browserâ€™s back button to work)_x000D_
* *Offline Application Workflow*_x000D_
OpenLMIS operates in low-bandwidth settings, and the OpenLMIS web application once open, should continue to function while offline preserving changes until an internet connection is detected._x000D_
* *i18n Framework*_x000D_
This application should support complete internationalization and localization. To do this for the entire system requires OpenLMIS Services to provide translation strings, but also for the OpenLMIS to provide translatable string in case the OpenLMIS services are unavailable._x000D_
* *Documentation: Javascript, UI-Components, &amp; Style guide*_x000D_
The application should be fully documented, and allow for reusable UI components to be progressively improved or replaced._x000D_
To keep the OpenLMIS user experience consistent, developers need a single resource and reference to glance at while creating features and pages. This document MUST document current OpenLMIS UX standards and how to use reusable UI components made available as part of the OpenLMIS UI._x000D_
Ideally this documentation will be updated as implementers customize and extend the UI features in their implementations._x000D_
_x000D_
* *Responsive interface design*_x000D_
The web application should be usable on a mobile phone or a large desktop screen. Applications may expose more functionality for larger devices, but small devices should meet basic application requirements._x000D_
</t>
  </si>
  <si>
    <t>Reference Web User Interface</t>
  </si>
  <si>
    <t>0|r90dk3:</t>
  </si>
  <si>
    <t>Vaccine Distribution</t>
  </si>
  <si>
    <t>Two main approaches:_x000D_
# "Pull" based requisitioning_x000D_
# "Push" based distribution</t>
  </si>
  <si>
    <t>Vaccine Distribution and Requisition</t>
  </si>
  <si>
    <t>0|r90dk6:</t>
  </si>
  <si>
    <t>Vaccine Stock Card</t>
  </si>
  <si>
    <t>02/Nov/16 5:50 PM;rachel.powers;MOZ_Stock Card_completed_addtl.JPG;https://openlmis.atlassian.net/secure/attachment/21526/MOZ_Stock+Card_completed_addtl.JPG</t>
  </si>
  <si>
    <t>02/Nov/16 5:49 PM;rachel.powers;MOZ_Monthly Vaccine Inventory_completed.JPG;https://openlmis.atlassian.net/secure/attachment/21523/MOZ_Monthly+Vaccine+Inventory_completed.JPG</t>
  </si>
  <si>
    <t>02/Nov/16 5:50 PM;rachel.powers;MOZ_Monthly Stock Form.JPG;https://openlmis.atlassian.net/secure/attachment/21525/MOZ_Monthly+Stock+Form.JPG</t>
  </si>
  <si>
    <t>02/Nov/16 5:50 PM;rachel.powers;MOZ_Ideal Stock Card_Central Depository.JPG;https://openlmis.atlassian.net/secure/attachment/21524/MOZ_Ideal+Stock+Card_Central+Depository.JPG</t>
  </si>
  <si>
    <t>fields and business logic needed to support stock cards for vaccines</t>
  </si>
  <si>
    <t>0|r90dkr:</t>
  </si>
  <si>
    <t>Parking Lot</t>
  </si>
  <si>
    <t>Ideas, Stories and NewFeatures we need to research and review before adding it to the backlog._x000D_
_x000D_
Includes enhancements, new feature wishlists, etc. Some are specific to the 1.x/2.x era of the release._x000D_
_x000D_
_x000D_
393, 476, 514 are JSI features we need to know more about to recreate</t>
  </si>
  <si>
    <t>0|r90g3z:</t>
  </si>
  <si>
    <t>Reports - Needs Review</t>
  </si>
  <si>
    <t>OLMIS-1002</t>
  </si>
  <si>
    <t>Reports that need review</t>
  </si>
  <si>
    <t>Comment31</t>
  </si>
  <si>
    <t>Comment30</t>
  </si>
  <si>
    <t>Comment29</t>
  </si>
  <si>
    <t>Comment28</t>
  </si>
  <si>
    <t>Comment27</t>
  </si>
  <si>
    <t>Comment26</t>
  </si>
  <si>
    <t>Comment25</t>
  </si>
  <si>
    <t>Custom field (Team)24</t>
  </si>
  <si>
    <t>Custom field (Epic Status)</t>
  </si>
  <si>
    <t>Custom field (Epic Name)</t>
  </si>
  <si>
    <t>Custom field (Epic Color)</t>
  </si>
  <si>
    <t>Attachment23</t>
  </si>
  <si>
    <t>Attachment22</t>
  </si>
  <si>
    <t>Attachment21</t>
  </si>
  <si>
    <t>Outward issue link (Relates)20</t>
  </si>
  <si>
    <t>Outward issue link (Blocks)19</t>
  </si>
  <si>
    <t>Outward issue link (Blocks)18</t>
  </si>
  <si>
    <t>Log Work17</t>
  </si>
  <si>
    <t>Log Work16</t>
  </si>
  <si>
    <t>Log Work15</t>
  </si>
  <si>
    <t>Log Work14</t>
  </si>
  <si>
    <t>Log Work13</t>
  </si>
  <si>
    <t>Log Work12</t>
  </si>
  <si>
    <t>Log Work11</t>
  </si>
  <si>
    <t>Log Work10</t>
  </si>
  <si>
    <t>Log Work9</t>
  </si>
  <si>
    <t>Log Work8</t>
  </si>
  <si>
    <t>Watchers7</t>
  </si>
  <si>
    <t>Watchers6</t>
  </si>
  <si>
    <t>Watchers5</t>
  </si>
  <si>
    <t>Labels4</t>
  </si>
  <si>
    <t>Labels3</t>
  </si>
  <si>
    <t>Component/s2</t>
  </si>
  <si>
    <t>Affects Version/s2</t>
  </si>
  <si>
    <t>Affects Version/s3</t>
  </si>
  <si>
    <t>Affects Version/s4</t>
  </si>
  <si>
    <t>Affects Version/s5</t>
  </si>
  <si>
    <t>Affects Version/s6</t>
  </si>
  <si>
    <t>Affects Version/s7</t>
  </si>
  <si>
    <t>Affects Version/s8</t>
  </si>
  <si>
    <t>Affects Version/s9</t>
  </si>
  <si>
    <t>Component/s10</t>
  </si>
  <si>
    <t>Labels11</t>
  </si>
  <si>
    <t>Labels12</t>
  </si>
  <si>
    <t>Labels13</t>
  </si>
  <si>
    <t>Labels14</t>
  </si>
  <si>
    <t>Watchers15</t>
  </si>
  <si>
    <t>Watchers16</t>
  </si>
  <si>
    <t>Watchers17</t>
  </si>
  <si>
    <t>Watchers18</t>
  </si>
  <si>
    <t>Watchers19</t>
  </si>
  <si>
    <t>Log Work20</t>
  </si>
  <si>
    <t>Log Work21</t>
  </si>
  <si>
    <t>Log Work22</t>
  </si>
  <si>
    <t>Log Work23</t>
  </si>
  <si>
    <t>Log Work24</t>
  </si>
  <si>
    <t>Log Work25</t>
  </si>
  <si>
    <t>Log Work26</t>
  </si>
  <si>
    <t>Log Work27</t>
  </si>
  <si>
    <t>Log Work28</t>
  </si>
  <si>
    <t>Log Work29</t>
  </si>
  <si>
    <t>Log Work30</t>
  </si>
  <si>
    <t>Outward issue link (Blocks)31</t>
  </si>
  <si>
    <t>Outward issue link (Duplicate)32</t>
  </si>
  <si>
    <t>Outward issue link (Relates)33</t>
  </si>
  <si>
    <t>Outward issue link (Relates)34</t>
  </si>
  <si>
    <t>Attachment35</t>
  </si>
  <si>
    <t>Attachment36</t>
  </si>
  <si>
    <t>Attachment37</t>
  </si>
  <si>
    <t>Attachment38</t>
  </si>
  <si>
    <t>Attachment39</t>
  </si>
  <si>
    <t>Attachment40</t>
  </si>
  <si>
    <t>Attachment41</t>
  </si>
  <si>
    <t>Attachment42</t>
  </si>
  <si>
    <t>Attachment43</t>
  </si>
  <si>
    <t>Attachment44</t>
  </si>
  <si>
    <t>Attachment45</t>
  </si>
  <si>
    <t>Sprint46</t>
  </si>
  <si>
    <t>Sprint47</t>
  </si>
  <si>
    <t>Sprint48</t>
  </si>
  <si>
    <t>Custom field (Team)49</t>
  </si>
  <si>
    <t>Comment50</t>
  </si>
  <si>
    <t>Comment51</t>
  </si>
  <si>
    <t>Comment52</t>
  </si>
  <si>
    <t>Comment53</t>
  </si>
  <si>
    <t>Comment54</t>
  </si>
  <si>
    <t>Comment55</t>
  </si>
  <si>
    <t>Comment56</t>
  </si>
  <si>
    <t>Comment57</t>
  </si>
  <si>
    <t>Priority2</t>
  </si>
  <si>
    <t>Votes (Stars)</t>
  </si>
  <si>
    <t>Votes (Total)</t>
  </si>
  <si>
    <t>Comments</t>
  </si>
  <si>
    <t>Capture Master Facility List</t>
  </si>
  <si>
    <t>[New]</t>
  </si>
  <si>
    <t>Request new facility location outside system</t>
  </si>
  <si>
    <t>Like a community health worker</t>
  </si>
  <si>
    <t>Implement Master Product List</t>
  </si>
  <si>
    <t>Request a new product not on the existing Master List</t>
  </si>
  <si>
    <t>If offline, sync Master Product List before order can be placed</t>
  </si>
  <si>
    <t>Error Handling: If a product on Requisition that is no longer on Master List</t>
  </si>
  <si>
    <t>Select product to Requisition from Master List</t>
  </si>
  <si>
    <t>Reject</t>
  </si>
  <si>
    <t>Allow to send an empty Requisition</t>
  </si>
  <si>
    <t>so still count as 'reporting' but do not submit an actual order</t>
  </si>
  <si>
    <t>How would you do this? Would you be able to capture this as an attreibute or on the Master Product List?</t>
  </si>
  <si>
    <t>Save historical price for this in inventory management stock cards; this function should be configurable to hide the price function if country not able to use</t>
  </si>
  <si>
    <t>Theme</t>
  </si>
  <si>
    <t>Requisition</t>
  </si>
  <si>
    <t>View approved Request &amp; Requisitions</t>
  </si>
  <si>
    <t>View R&amp;Rs for conversion</t>
  </si>
  <si>
    <t>Fulfill</t>
  </si>
  <si>
    <t>Capture GTIN and serialization data</t>
  </si>
  <si>
    <t>Must be some way to transfer, not necessarily FTP</t>
  </si>
  <si>
    <t>Return POD and second signature</t>
  </si>
  <si>
    <t>depends on counry. Zambia use multiple stock cards. Need admin config.</t>
  </si>
  <si>
    <t>Low stock / Stock out / Overstock report</t>
  </si>
  <si>
    <t>store manager for own facility, supervisor</t>
  </si>
  <si>
    <t>Soon to expire report</t>
  </si>
  <si>
    <t>store manager, supervisor</t>
  </si>
  <si>
    <t>Create stock cards based on initial inventory</t>
  </si>
  <si>
    <t>"and so that other users higher in the health system know when I'm out of stock" as a separate story?</t>
  </si>
  <si>
    <t>program or location seasonality considerations</t>
  </si>
  <si>
    <t>returns from lower level of supply chain</t>
  </si>
  <si>
    <t>5. by storage location</t>
  </si>
  <si>
    <t>extension point for fields other than core? Example add requested amount field; Example price by product</t>
  </si>
  <si>
    <t>UI lower priority</t>
  </si>
  <si>
    <t>UI is lower priority</t>
  </si>
  <si>
    <t>NB: there are other adjustment types - consider configurability (UI lower priority)</t>
  </si>
  <si>
    <t>Perform ad hoc issues</t>
  </si>
  <si>
    <t>issue to ward or dispensing unit or next level of supply chain</t>
  </si>
  <si>
    <t>As a store manager, I want to be able to return product</t>
  </si>
  <si>
    <t>make this adjustment reason for 3.0/3.1</t>
  </si>
  <si>
    <t>Return product</t>
  </si>
  <si>
    <t>Grouped entries or issues</t>
  </si>
  <si>
    <t>i.e. issue more than one product to same place at same time</t>
  </si>
  <si>
    <t>UI screens for admin to define adjustment reasons</t>
  </si>
  <si>
    <t>facillitate recalls using lot information</t>
  </si>
  <si>
    <t>Report to see where specific lots/batches are</t>
  </si>
  <si>
    <t>to facillitate recalls</t>
  </si>
  <si>
    <t>without this, can't vaccinate; example OPV are captured as doses administered; add/configure # doses for antigens</t>
  </si>
  <si>
    <t>Needs OLMIS-354</t>
  </si>
  <si>
    <t>Informs OLMIS-248</t>
  </si>
  <si>
    <t>Informed by OLMIS-356</t>
  </si>
  <si>
    <t>EPI Coverage</t>
  </si>
  <si>
    <t>output of OLMIS-471, report</t>
  </si>
  <si>
    <t>input to produce OLMIS-267</t>
  </si>
  <si>
    <t>Needs more detail; add routes, UI</t>
  </si>
  <si>
    <t>include population; informs OLMIS-394</t>
  </si>
  <si>
    <t>EPI form configuration</t>
  </si>
  <si>
    <t>Monthly Immunization Activity form; IVD=Immmunization and Vaccine Department, formerly EPI</t>
  </si>
  <si>
    <t>District/Regional level in TZ</t>
  </si>
  <si>
    <t>facility level in TZ</t>
  </si>
  <si>
    <t>Same as OLMIS-446</t>
  </si>
  <si>
    <t>View Stock Movements</t>
  </si>
  <si>
    <t>Showing transactions w/in district, region</t>
  </si>
  <si>
    <t>physical inventory; note: this is similar to stock management stories; update stock information after physical inventory</t>
  </si>
  <si>
    <t>loaded by warehouse</t>
  </si>
  <si>
    <t>?</t>
  </si>
  <si>
    <t>Report: Temperature alarms/excursions</t>
  </si>
  <si>
    <r>
      <t>following WHO; time &gt; 8</t>
    </r>
    <r>
      <rPr>
        <sz val="11"/>
        <color theme="1"/>
        <rFont val="Calibri"/>
        <family val="2"/>
      </rPr>
      <t>°</t>
    </r>
    <r>
      <rPr>
        <sz val="9.4499999999999993"/>
        <color theme="1"/>
        <rFont val="Calibri"/>
        <family val="2"/>
      </rPr>
      <t>C; time &lt; 0°C</t>
    </r>
  </si>
  <si>
    <t>CCE uptime</t>
  </si>
  <si>
    <t>functionality; within temp range</t>
  </si>
  <si>
    <t>also lab equipment uptime!</t>
  </si>
  <si>
    <t>Temperature Monitoring System (TMS)</t>
  </si>
  <si>
    <t>CTM, RTM, other telemetry</t>
  </si>
  <si>
    <t>CCE attribute</t>
  </si>
  <si>
    <t>Optimality, linked to vendor, model, date</t>
  </si>
  <si>
    <t>Exclude if equipment down</t>
  </si>
  <si>
    <t>could be extended to lab with specimen referrals and linkage to lab information system; country examples?</t>
  </si>
  <si>
    <t>VMI for lab</t>
  </si>
  <si>
    <t>reference but not in OpenLMIS</t>
  </si>
  <si>
    <t>Vehicles excluded</t>
  </si>
  <si>
    <t>more related to transport management</t>
  </si>
  <si>
    <t>Donated Procurred Outsourced</t>
  </si>
  <si>
    <t>platforms, not policy; what things are possible; "menu"; program policy - need to include?</t>
  </si>
  <si>
    <t>Report on what, where, how working; additional attribute &lt;unintelligible&gt; source</t>
  </si>
  <si>
    <t>Add/Remove Equipment from Inventory of a facility</t>
  </si>
  <si>
    <t>Process dependent upon the equipment inventory; administrator level?</t>
  </si>
  <si>
    <t>More lab specific; Intersection between products &amp; equipment; connected to requisition</t>
  </si>
  <si>
    <t>Connect to requisition; lab equipment throughput?</t>
  </si>
  <si>
    <t>More for procurement; Master Equipment List by which you can select for facilities</t>
  </si>
  <si>
    <t>Update Equipment status</t>
  </si>
  <si>
    <t>Current status; decision point; If non functional you wouldn't get status; TZ monthly reporting form where you check functional/non functional</t>
  </si>
  <si>
    <t>View Equipment status</t>
  </si>
  <si>
    <t>Means of reporting</t>
  </si>
  <si>
    <t>Report for district level is standard; others could be ad hoc using BI</t>
  </si>
  <si>
    <t>Connector between products, equipment &amp; location</t>
  </si>
  <si>
    <t>Active/Historical info; Capture when you update equipment status</t>
  </si>
  <si>
    <t>Votes (Smiles)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</si>
</sst>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9.4499999999999993"/>
      <color theme="1"/>
      <name val="Calibri"/>
      <family val="2"/>
    </font>
    <font>
      <sz val="9"/>
      <color indexed="81"/>
      <name val="Tahoma"/>
      <family val="2"/>
    </font>
    <font>
      <b/>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1"/>
      </top>
      <bottom style="thin">
        <color theme="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22" fontId="0" fillId="0" borderId="0" xfId="0" applyNumberFormat="1"/>
    <xf numFmtId="0" fontId="0" fillId="0" borderId="0" xfId="0" applyAlignment="1">
      <alignment wrapText="1"/>
    </xf>
    <xf numFmtId="47" fontId="0" fillId="0" borderId="0" xfId="0" applyNumberFormat="1"/>
    <xf numFmtId="9" fontId="0" fillId="0" borderId="0" xfId="0" applyNumberFormat="1"/>
    <xf numFmtId="0" fontId="16" fillId="0" borderId="10" xfId="0" applyFont="1" applyBorder="1"/>
    <xf numFmtId="0" fontId="0" fillId="0" borderId="0" xfId="0" applyNumberFormat="1"/>
    <xf numFmtId="0" fontId="0" fillId="8" borderId="8" xfId="15" applyFont="1"/>
    <xf numFmtId="0" fontId="9" fillId="5" borderId="4" xfId="9"/>
    <xf numFmtId="4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numFmt numFmtId="27" formatCode="m/d/yyyy\ h:mm"/>
    </dxf>
    <dxf>
      <numFmt numFmtId="27" formatCode="m/d/yyyy\ h:mm"/>
    </dxf>
    <dxf>
      <numFmt numFmtId="27" formatCode="m/d/yyyy\ h:mm"/>
    </dxf>
    <dxf>
      <numFmt numFmtId="33" formatCode="_(* #,##0_);_(* \(#,##0\);_(* &quot;-&quot;_);_(@_)"/>
    </dxf>
    <dxf>
      <numFmt numFmtId="0" formatCode="General"/>
    </dxf>
    <dxf>
      <alignment horizontal="general" vertical="bottom" textRotation="0" wrapText="1" indent="0" justifyLastLine="0" shrinkToFit="0" readingOrder="0"/>
    </dxf>
    <dxf>
      <numFmt numFmtId="27" formatCode="m/d/yyyy\ h:mm"/>
    </dxf>
    <dxf>
      <numFmt numFmtId="27" formatCode="m/d/yyyy\ h:mm"/>
    </dxf>
    <dxf>
      <numFmt numFmtId="27"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DT236" totalsRowShown="0">
  <autoFilter ref="A1:DT236"/>
  <tableColumns count="124">
    <tableColumn id="1" name="Summary"/>
    <tableColumn id="2" name="Issue key"/>
    <tableColumn id="3" name="Issue id"/>
    <tableColumn id="4" name="Issue Type"/>
    <tableColumn id="5" name="Status"/>
    <tableColumn id="6" name="Project key"/>
    <tableColumn id="7" name="Project name"/>
    <tableColumn id="8" name="Project type"/>
    <tableColumn id="9" name="Project lead"/>
    <tableColumn id="10" name="Project description"/>
    <tableColumn id="11" name="Project url"/>
    <tableColumn id="12" name="Priority"/>
    <tableColumn id="13" name="Resolution"/>
    <tableColumn id="14" name="Assignee"/>
    <tableColumn id="15" name="Reporter"/>
    <tableColumn id="16" name="Creator"/>
    <tableColumn id="17" name="Created" dataDxfId="8"/>
    <tableColumn id="18" name="Updated" dataDxfId="7"/>
    <tableColumn id="19" name="Last Viewed" dataDxfId="6"/>
    <tableColumn id="20" name="Resolved"/>
    <tableColumn id="21" name="Affects Version/s"/>
    <tableColumn id="22" name="Affects Version/s2"/>
    <tableColumn id="23" name="Affects Version/s3"/>
    <tableColumn id="24" name="Affects Version/s4"/>
    <tableColumn id="25" name="Affects Version/s5"/>
    <tableColumn id="26" name="Affects Version/s6"/>
    <tableColumn id="27" name="Affects Version/s7"/>
    <tableColumn id="28" name="Affects Version/s8"/>
    <tableColumn id="29" name="Affects Version/s9"/>
    <tableColumn id="30" name="Fix Version/s"/>
    <tableColumn id="31" name="Component/s"/>
    <tableColumn id="32" name="Component/s10"/>
    <tableColumn id="33" name="Due Date"/>
    <tableColumn id="34" name="Votes"/>
    <tableColumn id="35" name="Labels"/>
    <tableColumn id="36" name="Labels11"/>
    <tableColumn id="37" name="Labels12"/>
    <tableColumn id="38" name="Labels13"/>
    <tableColumn id="39" name="Labels14"/>
    <tableColumn id="40" name="Description" dataDxfId="5"/>
    <tableColumn id="41" name="Environment"/>
    <tableColumn id="42" name="Watchers"/>
    <tableColumn id="43" name="Watchers15"/>
    <tableColumn id="44" name="Watchers16"/>
    <tableColumn id="45" name="Watchers17"/>
    <tableColumn id="46" name="Watchers18"/>
    <tableColumn id="47" name="Watchers19"/>
    <tableColumn id="48" name="Log Work"/>
    <tableColumn id="49" name="Log Work20"/>
    <tableColumn id="50" name="Log Work21"/>
    <tableColumn id="51" name="Log Work22"/>
    <tableColumn id="52" name="Log Work23"/>
    <tableColumn id="53" name="Log Work24"/>
    <tableColumn id="54" name="Log Work25"/>
    <tableColumn id="55" name="Log Work26"/>
    <tableColumn id="56" name="Log Work27"/>
    <tableColumn id="57" name="Log Work28"/>
    <tableColumn id="58" name="Log Work29"/>
    <tableColumn id="59" name="Log Work30"/>
    <tableColumn id="60" name="Original Estimate"/>
    <tableColumn id="61" name="Remaining Estimate"/>
    <tableColumn id="62" name="Time Spent"/>
    <tableColumn id="63" name="Work Ratio"/>
    <tableColumn id="64" name="Î£ Original Estimate"/>
    <tableColumn id="65" name="Î£ Remaining Estimate"/>
    <tableColumn id="66" name="Î£ Time Spent"/>
    <tableColumn id="67" name="Security Level"/>
    <tableColumn id="68" name="Outward issue link (Blocks)"/>
    <tableColumn id="69" name="Outward issue link (Blocks)31"/>
    <tableColumn id="70" name="Outward issue link (Cloners)"/>
    <tableColumn id="71" name="Outward issue link (Duplicate)"/>
    <tableColumn id="72" name="Outward issue link (Duplicate)32"/>
    <tableColumn id="73" name="Outward issue link (Relates)"/>
    <tableColumn id="74" name="Outward issue link (Relates)33"/>
    <tableColumn id="75" name="Outward issue link (Relates)34"/>
    <tableColumn id="76" name="Attachment"/>
    <tableColumn id="77" name="Attachment35"/>
    <tableColumn id="78" name="Attachment36"/>
    <tableColumn id="79" name="Attachment37"/>
    <tableColumn id="80" name="Attachment38"/>
    <tableColumn id="81" name="Attachment39"/>
    <tableColumn id="82" name="Attachment40"/>
    <tableColumn id="83" name="Attachment41"/>
    <tableColumn id="84" name="Attachment42"/>
    <tableColumn id="85" name="Attachment43"/>
    <tableColumn id="86" name="Attachment44"/>
    <tableColumn id="87" name="Attachment45"/>
    <tableColumn id="88" name="Custom field (Account)"/>
    <tableColumn id="89" name="Custom field (Customer Request Type)"/>
    <tableColumn id="90" name="Custom field (Epic Link)"/>
    <tableColumn id="91" name="Custom field (Iteration)"/>
    <tableColumn id="92" name="Custom field (Mingle ID)"/>
    <tableColumn id="93" name="Custom field (Organizations)"/>
    <tableColumn id="94" name="Custom field (Parent Link)"/>
    <tableColumn id="95" name="Custom field (Raised During)"/>
    <tableColumn id="96" name="Custom field (Rank)"/>
    <tableColumn id="97" name="Custom field (Request participants)"/>
    <tableColumn id="98" name="Custom field (Satisfaction)"/>
    <tableColumn id="99" name="Sprint"/>
    <tableColumn id="100" name="Sprint46"/>
    <tableColumn id="101" name="Sprint47"/>
    <tableColumn id="102" name="Sprint48"/>
    <tableColumn id="103" name="Custom field (Story Points)"/>
    <tableColumn id="104" name="Custom field (Team)"/>
    <tableColumn id="105" name="Custom field (Team)49"/>
    <tableColumn id="106" name="Custom field (Test Sessions)"/>
    <tableColumn id="107" name="Custom field (Testing Status)"/>
    <tableColumn id="108" name="Custom field ([CHART] Date of First Response)"/>
    <tableColumn id="109" name="Comment"/>
    <tableColumn id="110" name="Comment50"/>
    <tableColumn id="111" name="Comment51"/>
    <tableColumn id="112" name="Comment52"/>
    <tableColumn id="113" name="Comment53"/>
    <tableColumn id="114" name="Comment54"/>
    <tableColumn id="115" name="Comment55"/>
    <tableColumn id="116" name="Comment56"/>
    <tableColumn id="117" name="Comment57"/>
    <tableColumn id="118" name="Custom field (Epic Name)" dataDxfId="4">
      <calculatedColumnFormula>OFFSET(Table1[[#Headers],[Custom field (Epic Name)]],MATCH(Table2[[#This Row],[Custom field (Epic Link)]],Table1[Issue key],0),0)</calculatedColumnFormula>
    </tableColumn>
    <tableColumn id="119" name="Priority2"/>
    <tableColumn id="120" name="Votes (Stars)"/>
    <tableColumn id="121" name="Votes (Smiles)"/>
    <tableColumn id="122" name="Votes (Total)" dataDxfId="3">
      <calculatedColumnFormula>Table2[[#This Row],[Votes (Stars)]]+Table2[[#This Row],[Votes (Smiles)]]</calculatedColumnFormula>
    </tableColumn>
    <tableColumn id="123" name="Comments"/>
    <tableColumn id="124" name="Theme"/>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1:CM40" totalsRowShown="0">
  <autoFilter ref="A1:CM40">
    <filterColumn colId="67">
      <filters>
        <filter val="Vaccine CCE"/>
      </filters>
    </filterColumn>
  </autoFilter>
  <tableColumns count="91">
    <tableColumn id="1" name="Summary"/>
    <tableColumn id="2" name="Issue key"/>
    <tableColumn id="3" name="Issue id"/>
    <tableColumn id="4" name="Issue Type"/>
    <tableColumn id="5" name="Status"/>
    <tableColumn id="6" name="Project key"/>
    <tableColumn id="7" name="Project name"/>
    <tableColumn id="8" name="Project type"/>
    <tableColumn id="9" name="Project lead"/>
    <tableColumn id="10" name="Project description"/>
    <tableColumn id="11" name="Project url"/>
    <tableColumn id="12" name="Priority"/>
    <tableColumn id="13" name="Resolution"/>
    <tableColumn id="14" name="Assignee"/>
    <tableColumn id="15" name="Reporter"/>
    <tableColumn id="16" name="Creator"/>
    <tableColumn id="17" name="Created" dataDxfId="2"/>
    <tableColumn id="18" name="Updated" dataDxfId="1"/>
    <tableColumn id="19" name="Last Viewed" dataDxfId="0"/>
    <tableColumn id="20" name="Resolved"/>
    <tableColumn id="21" name="Fix Version/s"/>
    <tableColumn id="22" name="Component/s"/>
    <tableColumn id="23" name="Component/s2"/>
    <tableColumn id="24" name="Due Date"/>
    <tableColumn id="25" name="Votes"/>
    <tableColumn id="26" name="Labels"/>
    <tableColumn id="27" name="Labels3"/>
    <tableColumn id="28" name="Labels4"/>
    <tableColumn id="29" name="Description"/>
    <tableColumn id="30" name="Environment"/>
    <tableColumn id="31" name="Watchers"/>
    <tableColumn id="32" name="Watchers5"/>
    <tableColumn id="33" name="Watchers6"/>
    <tableColumn id="34" name="Watchers7"/>
    <tableColumn id="35" name="Log Work"/>
    <tableColumn id="36" name="Log Work8"/>
    <tableColumn id="37" name="Log Work9"/>
    <tableColumn id="38" name="Log Work10"/>
    <tableColumn id="39" name="Log Work11"/>
    <tableColumn id="40" name="Log Work12"/>
    <tableColumn id="41" name="Log Work13"/>
    <tableColumn id="42" name="Log Work14"/>
    <tableColumn id="43" name="Log Work15"/>
    <tableColumn id="44" name="Log Work16"/>
    <tableColumn id="45" name="Log Work17"/>
    <tableColumn id="46" name="Original Estimate"/>
    <tableColumn id="47" name="Remaining Estimate"/>
    <tableColumn id="48" name="Time Spent"/>
    <tableColumn id="49" name="Work Ratio"/>
    <tableColumn id="50" name="Î£ Original Estimate"/>
    <tableColumn id="51" name="Î£ Remaining Estimate"/>
    <tableColumn id="52" name="Î£ Time Spent"/>
    <tableColumn id="53" name="Security Level"/>
    <tableColumn id="54" name="Outward issue link (Blocks)"/>
    <tableColumn id="55" name="Outward issue link (Blocks)18"/>
    <tableColumn id="56" name="Outward issue link (Blocks)19"/>
    <tableColumn id="57" name="Outward issue link (Duplicate)"/>
    <tableColumn id="58" name="Outward issue link (Relates)"/>
    <tableColumn id="59" name="Outward issue link (Relates)20"/>
    <tableColumn id="60" name="Attachment"/>
    <tableColumn id="61" name="Attachment21"/>
    <tableColumn id="62" name="Attachment22"/>
    <tableColumn id="63" name="Attachment23"/>
    <tableColumn id="64" name="Custom field (Account)"/>
    <tableColumn id="65" name="Custom field (Customer Request Type)"/>
    <tableColumn id="66" name="Custom field (Epic Color)"/>
    <tableColumn id="67" name="Custom field (Epic Link)"/>
    <tableColumn id="68" name="Custom field (Epic Name)"/>
    <tableColumn id="69" name="Custom field (Epic Status)"/>
    <tableColumn id="70" name="Custom field (Iteration)"/>
    <tableColumn id="71" name="Custom field (Mingle ID)"/>
    <tableColumn id="72" name="Custom field (Organizations)"/>
    <tableColumn id="73" name="Custom field (Parent Link)"/>
    <tableColumn id="74" name="Custom field (Raised During)"/>
    <tableColumn id="75" name="Custom field (Rank)"/>
    <tableColumn id="76" name="Custom field (Request participants)"/>
    <tableColumn id="77" name="Custom field (Satisfaction)"/>
    <tableColumn id="78" name="Custom field (Story Points)"/>
    <tableColumn id="79" name="Custom field (Team)"/>
    <tableColumn id="80" name="Custom field (Team)24"/>
    <tableColumn id="81" name="Custom field (Test Sessions)"/>
    <tableColumn id="82" name="Custom field (Testing Status)"/>
    <tableColumn id="83" name="Custom field ([CHART] Date of First Response)"/>
    <tableColumn id="84" name="Comment"/>
    <tableColumn id="85" name="Comment25"/>
    <tableColumn id="86" name="Comment26"/>
    <tableColumn id="87" name="Comment27"/>
    <tableColumn id="88" name="Comment28"/>
    <tableColumn id="89" name="Comment29"/>
    <tableColumn id="90" name="Comment30"/>
    <tableColumn id="91" name="Comment3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36"/>
  <sheetViews>
    <sheetView tabSelected="1" topLeftCell="A39" zoomScale="86" zoomScaleNormal="86" workbookViewId="0">
      <selection activeCell="DT45" sqref="DT45"/>
    </sheetView>
  </sheetViews>
  <sheetFormatPr defaultRowHeight="14.4" x14ac:dyDescent="0.3"/>
  <cols>
    <col min="1" max="1" width="40.77734375" customWidth="1"/>
    <col min="2" max="2" width="11" bestFit="1" customWidth="1"/>
    <col min="3" max="3" width="8.88671875" hidden="1" customWidth="1"/>
    <col min="4" max="4" width="11.33203125" hidden="1" customWidth="1"/>
    <col min="5" max="5" width="8.88671875" hidden="1" customWidth="1"/>
    <col min="6" max="6" width="11.88671875" hidden="1" customWidth="1"/>
    <col min="7" max="7" width="13.6640625" hidden="1" customWidth="1"/>
    <col min="8" max="8" width="12.6640625" hidden="1" customWidth="1"/>
    <col min="9" max="9" width="12.5546875" hidden="1" customWidth="1"/>
    <col min="10" max="10" width="18.109375" hidden="1" customWidth="1"/>
    <col min="11" max="11" width="11.21875" hidden="1" customWidth="1"/>
    <col min="12" max="12" width="8.88671875" hidden="1" customWidth="1"/>
    <col min="13" max="13" width="11.5546875" hidden="1" customWidth="1"/>
    <col min="14" max="14" width="9.88671875" hidden="1" customWidth="1"/>
    <col min="15" max="15" width="10.109375" hidden="1" customWidth="1"/>
    <col min="16" max="16" width="9.109375" hidden="1" customWidth="1"/>
    <col min="17" max="17" width="9.33203125" hidden="1" customWidth="1"/>
    <col min="18" max="18" width="9.88671875" hidden="1" customWidth="1"/>
    <col min="19" max="19" width="12.6640625" hidden="1" customWidth="1"/>
    <col min="20" max="20" width="10.21875" hidden="1" customWidth="1"/>
    <col min="21" max="21" width="16.77734375" hidden="1" customWidth="1"/>
    <col min="22" max="29" width="17.77734375" hidden="1" customWidth="1"/>
    <col min="30" max="30" width="13.21875" hidden="1" customWidth="1"/>
    <col min="31" max="31" width="14" hidden="1" customWidth="1"/>
    <col min="32" max="32" width="16" hidden="1" customWidth="1"/>
    <col min="33" max="33" width="10.44140625" hidden="1" customWidth="1"/>
    <col min="34" max="35" width="8.88671875" hidden="1" customWidth="1"/>
    <col min="36" max="39" width="10" hidden="1" customWidth="1"/>
    <col min="40" max="40" width="40.77734375" customWidth="1"/>
    <col min="41" max="41" width="13.21875" hidden="1" customWidth="1"/>
    <col min="42" max="42" width="10.6640625" hidden="1" customWidth="1"/>
    <col min="43" max="47" width="12.6640625" hidden="1" customWidth="1"/>
    <col min="48" max="48" width="10.6640625" hidden="1" customWidth="1"/>
    <col min="49" max="59" width="12.6640625" hidden="1" customWidth="1"/>
    <col min="60" max="60" width="16.6640625" hidden="1" customWidth="1"/>
    <col min="61" max="61" width="18.88671875" hidden="1" customWidth="1"/>
    <col min="62" max="62" width="11.88671875" hidden="1" customWidth="1"/>
    <col min="63" max="63" width="12.109375" hidden="1" customWidth="1"/>
    <col min="64" max="64" width="18.6640625" hidden="1" customWidth="1"/>
    <col min="65" max="65" width="20.88671875" hidden="1" customWidth="1"/>
    <col min="66" max="66" width="13.88671875" hidden="1" customWidth="1"/>
    <col min="67" max="67" width="14" hidden="1" customWidth="1"/>
    <col min="68" max="68" width="24.44140625" hidden="1" customWidth="1"/>
    <col min="69" max="69" width="26.44140625" hidden="1" customWidth="1"/>
    <col min="70" max="70" width="25.33203125" hidden="1" customWidth="1"/>
    <col min="71" max="71" width="26.88671875" hidden="1" customWidth="1"/>
    <col min="72" max="72" width="28.88671875" hidden="1" customWidth="1"/>
    <col min="73" max="73" width="25.21875" hidden="1" customWidth="1"/>
    <col min="74" max="75" width="27.21875" hidden="1" customWidth="1"/>
    <col min="76" max="76" width="12.44140625" hidden="1" customWidth="1"/>
    <col min="77" max="87" width="14.44140625" hidden="1" customWidth="1"/>
    <col min="88" max="88" width="21.33203125" hidden="1" customWidth="1"/>
    <col min="89" max="89" width="33.88671875" hidden="1" customWidth="1"/>
    <col min="90" max="90" width="21.6640625" customWidth="1"/>
    <col min="91" max="91" width="21.77734375" hidden="1" customWidth="1"/>
    <col min="92" max="92" width="22.33203125" hidden="1" customWidth="1"/>
    <col min="93" max="93" width="25.77734375" hidden="1" customWidth="1"/>
    <col min="94" max="94" width="23.6640625" hidden="1" customWidth="1"/>
    <col min="95" max="95" width="25.6640625" hidden="1" customWidth="1"/>
    <col min="96" max="96" width="18.6640625" hidden="1" customWidth="1"/>
    <col min="97" max="97" width="31.21875" hidden="1" customWidth="1"/>
    <col min="98" max="98" width="24.21875" hidden="1" customWidth="1"/>
    <col min="99" max="99" width="8.88671875" hidden="1" customWidth="1"/>
    <col min="100" max="102" width="9.5546875" hidden="1" customWidth="1"/>
    <col min="103" max="103" width="24.33203125" hidden="1" customWidth="1"/>
    <col min="104" max="104" width="19.21875" hidden="1" customWidth="1"/>
    <col min="105" max="105" width="21.21875" hidden="1" customWidth="1"/>
    <col min="106" max="106" width="25.33203125" hidden="1" customWidth="1"/>
    <col min="107" max="107" width="25.88671875" hidden="1" customWidth="1"/>
    <col min="108" max="108" width="40.21875" hidden="1" customWidth="1"/>
    <col min="109" max="109" width="10.88671875" hidden="1" customWidth="1"/>
    <col min="110" max="117" width="12.88671875" hidden="1" customWidth="1"/>
    <col min="118" max="118" width="20.77734375" customWidth="1"/>
    <col min="122" max="122" width="8.88671875" style="9"/>
    <col min="123" max="123" width="60.77734375" customWidth="1"/>
  </cols>
  <sheetData>
    <row r="1" spans="1:124" ht="15" customHeight="1"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1555</v>
      </c>
      <c r="W1" t="s">
        <v>1556</v>
      </c>
      <c r="X1" t="s">
        <v>1557</v>
      </c>
      <c r="Y1" t="s">
        <v>1558</v>
      </c>
      <c r="Z1" t="s">
        <v>1559</v>
      </c>
      <c r="AA1" t="s">
        <v>1560</v>
      </c>
      <c r="AB1" t="s">
        <v>1561</v>
      </c>
      <c r="AC1" t="s">
        <v>1562</v>
      </c>
      <c r="AD1" t="s">
        <v>21</v>
      </c>
      <c r="AE1" t="s">
        <v>22</v>
      </c>
      <c r="AF1" t="s">
        <v>1563</v>
      </c>
      <c r="AG1" t="s">
        <v>23</v>
      </c>
      <c r="AH1" t="s">
        <v>24</v>
      </c>
      <c r="AI1" t="s">
        <v>25</v>
      </c>
      <c r="AJ1" t="s">
        <v>1564</v>
      </c>
      <c r="AK1" t="s">
        <v>1565</v>
      </c>
      <c r="AL1" t="s">
        <v>1566</v>
      </c>
      <c r="AM1" t="s">
        <v>1567</v>
      </c>
      <c r="AN1" t="s">
        <v>26</v>
      </c>
      <c r="AO1" t="s">
        <v>27</v>
      </c>
      <c r="AP1" t="s">
        <v>28</v>
      </c>
      <c r="AQ1" t="s">
        <v>1568</v>
      </c>
      <c r="AR1" t="s">
        <v>1569</v>
      </c>
      <c r="AS1" t="s">
        <v>1570</v>
      </c>
      <c r="AT1" t="s">
        <v>1571</v>
      </c>
      <c r="AU1" t="s">
        <v>1572</v>
      </c>
      <c r="AV1" t="s">
        <v>29</v>
      </c>
      <c r="AW1" t="s">
        <v>1573</v>
      </c>
      <c r="AX1" t="s">
        <v>1574</v>
      </c>
      <c r="AY1" t="s">
        <v>1575</v>
      </c>
      <c r="AZ1" t="s">
        <v>1576</v>
      </c>
      <c r="BA1" t="s">
        <v>1577</v>
      </c>
      <c r="BB1" t="s">
        <v>1578</v>
      </c>
      <c r="BC1" t="s">
        <v>1579</v>
      </c>
      <c r="BD1" t="s">
        <v>1580</v>
      </c>
      <c r="BE1" t="s">
        <v>1581</v>
      </c>
      <c r="BF1" t="s">
        <v>1582</v>
      </c>
      <c r="BG1" t="s">
        <v>1583</v>
      </c>
      <c r="BH1" t="s">
        <v>30</v>
      </c>
      <c r="BI1" t="s">
        <v>31</v>
      </c>
      <c r="BJ1" t="s">
        <v>32</v>
      </c>
      <c r="BK1" t="s">
        <v>33</v>
      </c>
      <c r="BL1" t="s">
        <v>34</v>
      </c>
      <c r="BM1" t="s">
        <v>35</v>
      </c>
      <c r="BN1" t="s">
        <v>36</v>
      </c>
      <c r="BO1" t="s">
        <v>37</v>
      </c>
      <c r="BP1" t="s">
        <v>38</v>
      </c>
      <c r="BQ1" t="s">
        <v>1584</v>
      </c>
      <c r="BR1" t="s">
        <v>39</v>
      </c>
      <c r="BS1" t="s">
        <v>40</v>
      </c>
      <c r="BT1" t="s">
        <v>1585</v>
      </c>
      <c r="BU1" t="s">
        <v>41</v>
      </c>
      <c r="BV1" t="s">
        <v>1586</v>
      </c>
      <c r="BW1" t="s">
        <v>1587</v>
      </c>
      <c r="BX1" t="s">
        <v>42</v>
      </c>
      <c r="BY1" t="s">
        <v>1588</v>
      </c>
      <c r="BZ1" t="s">
        <v>1589</v>
      </c>
      <c r="CA1" t="s">
        <v>1590</v>
      </c>
      <c r="CB1" t="s">
        <v>1591</v>
      </c>
      <c r="CC1" t="s">
        <v>1592</v>
      </c>
      <c r="CD1" t="s">
        <v>1593</v>
      </c>
      <c r="CE1" t="s">
        <v>1594</v>
      </c>
      <c r="CF1" t="s">
        <v>1595</v>
      </c>
      <c r="CG1" t="s">
        <v>1596</v>
      </c>
      <c r="CH1" t="s">
        <v>1597</v>
      </c>
      <c r="CI1" t="s">
        <v>1598</v>
      </c>
      <c r="CJ1" t="s">
        <v>43</v>
      </c>
      <c r="CK1" t="s">
        <v>44</v>
      </c>
      <c r="CL1" t="s">
        <v>45</v>
      </c>
      <c r="CM1" t="s">
        <v>46</v>
      </c>
      <c r="CN1" t="s">
        <v>47</v>
      </c>
      <c r="CO1" t="s">
        <v>48</v>
      </c>
      <c r="CP1" t="s">
        <v>49</v>
      </c>
      <c r="CQ1" t="s">
        <v>50</v>
      </c>
      <c r="CR1" t="s">
        <v>51</v>
      </c>
      <c r="CS1" t="s">
        <v>52</v>
      </c>
      <c r="CT1" t="s">
        <v>53</v>
      </c>
      <c r="CU1" t="s">
        <v>54</v>
      </c>
      <c r="CV1" t="s">
        <v>1599</v>
      </c>
      <c r="CW1" t="s">
        <v>1600</v>
      </c>
      <c r="CX1" t="s">
        <v>1601</v>
      </c>
      <c r="CY1" t="s">
        <v>55</v>
      </c>
      <c r="CZ1" t="s">
        <v>56</v>
      </c>
      <c r="DA1" t="s">
        <v>1602</v>
      </c>
      <c r="DB1" t="s">
        <v>57</v>
      </c>
      <c r="DC1" t="s">
        <v>58</v>
      </c>
      <c r="DD1" t="s">
        <v>59</v>
      </c>
      <c r="DE1" t="s">
        <v>60</v>
      </c>
      <c r="DF1" t="s">
        <v>1603</v>
      </c>
      <c r="DG1" t="s">
        <v>1604</v>
      </c>
      <c r="DH1" t="s">
        <v>1605</v>
      </c>
      <c r="DI1" t="s">
        <v>1606</v>
      </c>
      <c r="DJ1" t="s">
        <v>1607</v>
      </c>
      <c r="DK1" t="s">
        <v>1608</v>
      </c>
      <c r="DL1" t="s">
        <v>1609</v>
      </c>
      <c r="DM1" t="s">
        <v>1610</v>
      </c>
      <c r="DN1" s="5" t="s">
        <v>1531</v>
      </c>
      <c r="DO1" t="s">
        <v>1611</v>
      </c>
      <c r="DP1" t="s">
        <v>1612</v>
      </c>
      <c r="DQ1" t="s">
        <v>1711</v>
      </c>
      <c r="DR1" s="9" t="s">
        <v>1613</v>
      </c>
      <c r="DS1" t="s">
        <v>1614</v>
      </c>
      <c r="DT1" t="s">
        <v>1629</v>
      </c>
    </row>
    <row r="2" spans="1:124" ht="15" customHeight="1" x14ac:dyDescent="0.3">
      <c r="A2" s="7" t="s">
        <v>1676</v>
      </c>
      <c r="B2" t="s">
        <v>61</v>
      </c>
      <c r="C2">
        <v>19462</v>
      </c>
      <c r="D2" t="s">
        <v>62</v>
      </c>
      <c r="E2" t="s">
        <v>63</v>
      </c>
      <c r="F2" t="s">
        <v>64</v>
      </c>
      <c r="G2" t="s">
        <v>65</v>
      </c>
      <c r="H2" t="s">
        <v>66</v>
      </c>
      <c r="I2" t="s">
        <v>67</v>
      </c>
      <c r="J2" t="s">
        <v>68</v>
      </c>
      <c r="K2" t="s">
        <v>69</v>
      </c>
      <c r="O2" t="s">
        <v>70</v>
      </c>
      <c r="P2" t="s">
        <v>70</v>
      </c>
      <c r="Q2" s="1">
        <v>42481.555555555555</v>
      </c>
      <c r="R2" s="1">
        <v>42688.173611111109</v>
      </c>
      <c r="S2" s="1">
        <v>42688.365277777775</v>
      </c>
      <c r="U2" t="s">
        <v>71</v>
      </c>
      <c r="V2" t="s">
        <v>72</v>
      </c>
      <c r="W2" t="s">
        <v>73</v>
      </c>
      <c r="X2" t="s">
        <v>74</v>
      </c>
      <c r="Y2" t="s">
        <v>75</v>
      </c>
      <c r="Z2" t="s">
        <v>76</v>
      </c>
      <c r="AA2" t="s">
        <v>77</v>
      </c>
      <c r="AB2" t="s">
        <v>78</v>
      </c>
      <c r="AC2" t="s">
        <v>79</v>
      </c>
      <c r="AD2" t="s">
        <v>80</v>
      </c>
      <c r="AE2" t="s">
        <v>81</v>
      </c>
      <c r="AH2">
        <v>0</v>
      </c>
      <c r="AI2" t="s">
        <v>82</v>
      </c>
      <c r="AJ2" t="s">
        <v>83</v>
      </c>
      <c r="AN2" t="s">
        <v>84</v>
      </c>
      <c r="AP2" t="s">
        <v>85</v>
      </c>
      <c r="CL2" t="s">
        <v>86</v>
      </c>
      <c r="CR2" t="s">
        <v>87</v>
      </c>
      <c r="DC2" t="s">
        <v>88</v>
      </c>
      <c r="DN2" t="str">
        <f ca="1">OFFSET(Table1[[#Headers],[Custom field (Epic Name)]],MATCH(Table2[[#This Row],[Custom field (Epic Link)]],Table1[Issue key],0),0)</f>
        <v>Vaccine Stock Card</v>
      </c>
      <c r="DO2">
        <v>1</v>
      </c>
      <c r="DP2">
        <v>1</v>
      </c>
      <c r="DQ2">
        <v>1</v>
      </c>
      <c r="DR2" s="9">
        <f>Table2[[#This Row],[Votes (Stars)]]+Table2[[#This Row],[Votes (Smiles)]]</f>
        <v>2</v>
      </c>
      <c r="DS2" t="s">
        <v>1677</v>
      </c>
      <c r="DT2" t="s">
        <v>80</v>
      </c>
    </row>
    <row r="3" spans="1:124" ht="15" customHeight="1" x14ac:dyDescent="0.3">
      <c r="A3" t="s">
        <v>89</v>
      </c>
      <c r="B3" t="s">
        <v>90</v>
      </c>
      <c r="C3">
        <v>19459</v>
      </c>
      <c r="D3" t="s">
        <v>62</v>
      </c>
      <c r="E3" t="s">
        <v>63</v>
      </c>
      <c r="F3" t="s">
        <v>64</v>
      </c>
      <c r="G3" t="s">
        <v>65</v>
      </c>
      <c r="H3" t="s">
        <v>66</v>
      </c>
      <c r="I3" t="s">
        <v>67</v>
      </c>
      <c r="J3" t="s">
        <v>68</v>
      </c>
      <c r="K3" t="s">
        <v>69</v>
      </c>
      <c r="O3" t="s">
        <v>70</v>
      </c>
      <c r="P3" t="s">
        <v>70</v>
      </c>
      <c r="Q3" s="1">
        <v>42481.555555555555</v>
      </c>
      <c r="R3" s="1">
        <v>42688.173611111109</v>
      </c>
      <c r="S3" s="1">
        <v>42688.366666666669</v>
      </c>
      <c r="U3" t="s">
        <v>71</v>
      </c>
      <c r="V3" t="s">
        <v>72</v>
      </c>
      <c r="W3" t="s">
        <v>73</v>
      </c>
      <c r="X3" t="s">
        <v>74</v>
      </c>
      <c r="Y3" t="s">
        <v>75</v>
      </c>
      <c r="Z3" t="s">
        <v>76</v>
      </c>
      <c r="AA3" t="s">
        <v>77</v>
      </c>
      <c r="AB3" t="s">
        <v>78</v>
      </c>
      <c r="AC3" t="s">
        <v>79</v>
      </c>
      <c r="AD3" t="s">
        <v>80</v>
      </c>
      <c r="AE3" t="s">
        <v>81</v>
      </c>
      <c r="AH3">
        <v>0</v>
      </c>
      <c r="AI3" t="s">
        <v>82</v>
      </c>
      <c r="AJ3" t="s">
        <v>83</v>
      </c>
      <c r="AN3" t="s">
        <v>91</v>
      </c>
      <c r="AP3" t="s">
        <v>85</v>
      </c>
      <c r="CL3" t="s">
        <v>86</v>
      </c>
      <c r="CR3" t="s">
        <v>92</v>
      </c>
      <c r="DC3" t="s">
        <v>88</v>
      </c>
      <c r="DN3" t="str">
        <f ca="1">OFFSET(Table1[[#Headers],[Custom field (Epic Name)]],MATCH(Table2[[#This Row],[Custom field (Epic Link)]],Table1[Issue key],0),0)</f>
        <v>Vaccine Stock Card</v>
      </c>
      <c r="DO3">
        <v>1</v>
      </c>
      <c r="DR3" s="9">
        <f>Table2[[#This Row],[Votes (Stars)]]+Table2[[#This Row],[Votes (Smiles)]]</f>
        <v>0</v>
      </c>
      <c r="DS3" t="s">
        <v>1675</v>
      </c>
      <c r="DT3" t="s">
        <v>80</v>
      </c>
    </row>
    <row r="4" spans="1:124" ht="15" customHeight="1" x14ac:dyDescent="0.3">
      <c r="A4" t="s">
        <v>93</v>
      </c>
      <c r="B4" t="s">
        <v>94</v>
      </c>
      <c r="C4">
        <v>19460</v>
      </c>
      <c r="D4" t="s">
        <v>62</v>
      </c>
      <c r="E4" t="s">
        <v>63</v>
      </c>
      <c r="F4" t="s">
        <v>64</v>
      </c>
      <c r="G4" t="s">
        <v>65</v>
      </c>
      <c r="H4" t="s">
        <v>66</v>
      </c>
      <c r="I4" t="s">
        <v>67</v>
      </c>
      <c r="J4" t="s">
        <v>68</v>
      </c>
      <c r="K4" t="s">
        <v>69</v>
      </c>
      <c r="O4" t="s">
        <v>70</v>
      </c>
      <c r="P4" t="s">
        <v>70</v>
      </c>
      <c r="Q4" s="1">
        <v>42481.555555555555</v>
      </c>
      <c r="R4" s="1">
        <v>42688.166666666664</v>
      </c>
      <c r="S4" s="1">
        <v>42688.366666666669</v>
      </c>
      <c r="U4" t="s">
        <v>71</v>
      </c>
      <c r="V4" t="s">
        <v>72</v>
      </c>
      <c r="W4" t="s">
        <v>73</v>
      </c>
      <c r="X4" t="s">
        <v>74</v>
      </c>
      <c r="Y4" t="s">
        <v>75</v>
      </c>
      <c r="Z4" t="s">
        <v>76</v>
      </c>
      <c r="AA4" t="s">
        <v>77</v>
      </c>
      <c r="AB4" t="s">
        <v>78</v>
      </c>
      <c r="AC4" t="s">
        <v>79</v>
      </c>
      <c r="AD4" t="s">
        <v>80</v>
      </c>
      <c r="AE4" t="s">
        <v>81</v>
      </c>
      <c r="AH4">
        <v>0</v>
      </c>
      <c r="AI4" t="s">
        <v>82</v>
      </c>
      <c r="AJ4" t="s">
        <v>83</v>
      </c>
      <c r="AN4" t="s">
        <v>95</v>
      </c>
      <c r="AP4" t="s">
        <v>85</v>
      </c>
      <c r="CL4" t="s">
        <v>86</v>
      </c>
      <c r="CR4" t="s">
        <v>96</v>
      </c>
      <c r="DC4" t="s">
        <v>88</v>
      </c>
      <c r="DN4" t="str">
        <f ca="1">OFFSET(Table1[[#Headers],[Custom field (Epic Name)]],MATCH(Table2[[#This Row],[Custom field (Epic Link)]],Table1[Issue key],0),0)</f>
        <v>Vaccine Stock Card</v>
      </c>
      <c r="DR4" s="9">
        <f>Table2[[#This Row],[Votes (Stars)]]+Table2[[#This Row],[Votes (Smiles)]]</f>
        <v>0</v>
      </c>
    </row>
    <row r="5" spans="1:124" ht="15" customHeight="1" x14ac:dyDescent="0.3">
      <c r="A5" t="s">
        <v>97</v>
      </c>
      <c r="B5" t="s">
        <v>98</v>
      </c>
      <c r="C5">
        <v>27107</v>
      </c>
      <c r="D5" t="s">
        <v>62</v>
      </c>
      <c r="E5" t="s">
        <v>63</v>
      </c>
      <c r="F5" t="s">
        <v>64</v>
      </c>
      <c r="G5" t="s">
        <v>65</v>
      </c>
      <c r="H5" t="s">
        <v>66</v>
      </c>
      <c r="I5" t="s">
        <v>67</v>
      </c>
      <c r="J5" t="s">
        <v>68</v>
      </c>
      <c r="K5" t="s">
        <v>69</v>
      </c>
      <c r="L5" t="s">
        <v>99</v>
      </c>
      <c r="O5" t="s">
        <v>100</v>
      </c>
      <c r="P5" t="s">
        <v>100</v>
      </c>
      <c r="Q5" s="1">
        <v>42677.539583333331</v>
      </c>
      <c r="R5" s="1">
        <v>42688.175000000003</v>
      </c>
      <c r="S5" s="1">
        <v>42688.366666666669</v>
      </c>
      <c r="AD5" t="s">
        <v>80</v>
      </c>
      <c r="AH5">
        <v>0</v>
      </c>
      <c r="AN5" s="2" t="s">
        <v>101</v>
      </c>
      <c r="AP5" t="s">
        <v>100</v>
      </c>
      <c r="CL5" t="s">
        <v>86</v>
      </c>
      <c r="CR5" t="s">
        <v>102</v>
      </c>
      <c r="DC5" t="s">
        <v>88</v>
      </c>
      <c r="DN5" t="str">
        <f ca="1">OFFSET(Table1[[#Headers],[Custom field (Epic Name)]],MATCH(Table2[[#This Row],[Custom field (Epic Link)]],Table1[Issue key],0),0)</f>
        <v>Vaccine Stock Card</v>
      </c>
      <c r="DR5" s="9">
        <f>Table2[[#This Row],[Votes (Stars)]]+Table2[[#This Row],[Votes (Smiles)]]</f>
        <v>0</v>
      </c>
    </row>
    <row r="6" spans="1:124" ht="15" customHeight="1" x14ac:dyDescent="0.3">
      <c r="A6" t="s">
        <v>103</v>
      </c>
      <c r="B6" t="s">
        <v>104</v>
      </c>
      <c r="C6">
        <v>26454</v>
      </c>
      <c r="D6" t="s">
        <v>62</v>
      </c>
      <c r="E6" t="s">
        <v>63</v>
      </c>
      <c r="F6" t="s">
        <v>64</v>
      </c>
      <c r="G6" t="s">
        <v>65</v>
      </c>
      <c r="H6" t="s">
        <v>66</v>
      </c>
      <c r="I6" t="s">
        <v>67</v>
      </c>
      <c r="J6" t="s">
        <v>68</v>
      </c>
      <c r="K6" t="s">
        <v>69</v>
      </c>
      <c r="L6" t="s">
        <v>99</v>
      </c>
      <c r="O6" t="s">
        <v>105</v>
      </c>
      <c r="P6" t="s">
        <v>106</v>
      </c>
      <c r="Q6" s="1">
        <v>42656.527083333334</v>
      </c>
      <c r="R6" s="1">
        <v>42688.165972222225</v>
      </c>
      <c r="S6" s="1">
        <v>42688.366666666669</v>
      </c>
      <c r="AD6" t="s">
        <v>80</v>
      </c>
      <c r="AH6">
        <v>0</v>
      </c>
      <c r="AI6" t="s">
        <v>107</v>
      </c>
      <c r="AN6" s="2" t="s">
        <v>108</v>
      </c>
      <c r="AP6" t="s">
        <v>106</v>
      </c>
      <c r="AQ6" t="s">
        <v>100</v>
      </c>
      <c r="BR6" t="s">
        <v>109</v>
      </c>
      <c r="CL6" t="s">
        <v>86</v>
      </c>
      <c r="CR6" t="s">
        <v>110</v>
      </c>
      <c r="DC6" t="s">
        <v>88</v>
      </c>
      <c r="DD6" s="3">
        <v>42688.164871828703</v>
      </c>
      <c r="DE6" t="s">
        <v>111</v>
      </c>
      <c r="DN6" t="str">
        <f ca="1">OFFSET(Table1[[#Headers],[Custom field (Epic Name)]],MATCH(Table2[[#This Row],[Custom field (Epic Link)]],Table1[Issue key],0),0)</f>
        <v>Vaccine Stock Card</v>
      </c>
      <c r="DR6" s="9">
        <f>Table2[[#This Row],[Votes (Stars)]]+Table2[[#This Row],[Votes (Smiles)]]</f>
        <v>0</v>
      </c>
    </row>
    <row r="7" spans="1:124" ht="15" customHeight="1" x14ac:dyDescent="0.3">
      <c r="A7" t="s">
        <v>112</v>
      </c>
      <c r="B7" t="s">
        <v>113</v>
      </c>
      <c r="C7">
        <v>27108</v>
      </c>
      <c r="D7" t="s">
        <v>62</v>
      </c>
      <c r="E7" t="s">
        <v>63</v>
      </c>
      <c r="F7" t="s">
        <v>64</v>
      </c>
      <c r="G7" t="s">
        <v>65</v>
      </c>
      <c r="H7" t="s">
        <v>66</v>
      </c>
      <c r="I7" t="s">
        <v>67</v>
      </c>
      <c r="J7" t="s">
        <v>68</v>
      </c>
      <c r="K7" t="s">
        <v>69</v>
      </c>
      <c r="L7" t="s">
        <v>99</v>
      </c>
      <c r="O7" t="s">
        <v>100</v>
      </c>
      <c r="P7" t="s">
        <v>100</v>
      </c>
      <c r="Q7" s="1">
        <v>42677.540972222225</v>
      </c>
      <c r="R7" s="1">
        <v>42684.845138888886</v>
      </c>
      <c r="S7" s="1">
        <v>42688.366666666669</v>
      </c>
      <c r="U7" t="s">
        <v>80</v>
      </c>
      <c r="AH7">
        <v>0</v>
      </c>
      <c r="AN7" t="s">
        <v>114</v>
      </c>
      <c r="AP7" t="s">
        <v>100</v>
      </c>
      <c r="CL7" t="s">
        <v>86</v>
      </c>
      <c r="CR7" t="s">
        <v>115</v>
      </c>
      <c r="DC7" t="s">
        <v>88</v>
      </c>
      <c r="DN7" t="str">
        <f ca="1">OFFSET(Table1[[#Headers],[Custom field (Epic Name)]],MATCH(Table2[[#This Row],[Custom field (Epic Link)]],Table1[Issue key],0),0)</f>
        <v>Vaccine Stock Card</v>
      </c>
      <c r="DO7">
        <v>1</v>
      </c>
      <c r="DR7" s="9">
        <f>Table2[[#This Row],[Votes (Stars)]]+Table2[[#This Row],[Votes (Smiles)]]</f>
        <v>0</v>
      </c>
      <c r="DS7" t="s">
        <v>1678</v>
      </c>
      <c r="DT7" t="s">
        <v>80</v>
      </c>
    </row>
    <row r="8" spans="1:124" ht="15" customHeight="1" x14ac:dyDescent="0.3">
      <c r="A8" t="s">
        <v>116</v>
      </c>
      <c r="B8" t="s">
        <v>117</v>
      </c>
      <c r="C8">
        <v>27106</v>
      </c>
      <c r="D8" t="s">
        <v>62</v>
      </c>
      <c r="E8" t="s">
        <v>63</v>
      </c>
      <c r="F8" t="s">
        <v>64</v>
      </c>
      <c r="G8" t="s">
        <v>65</v>
      </c>
      <c r="H8" t="s">
        <v>66</v>
      </c>
      <c r="I8" t="s">
        <v>67</v>
      </c>
      <c r="J8" t="s">
        <v>68</v>
      </c>
      <c r="K8" t="s">
        <v>69</v>
      </c>
      <c r="L8" t="s">
        <v>99</v>
      </c>
      <c r="O8" t="s">
        <v>100</v>
      </c>
      <c r="P8" t="s">
        <v>100</v>
      </c>
      <c r="Q8" s="1">
        <v>42677.537499999999</v>
      </c>
      <c r="R8" s="1">
        <v>42684.845138888886</v>
      </c>
      <c r="S8" s="1">
        <v>42688.366666666669</v>
      </c>
      <c r="AD8" t="s">
        <v>80</v>
      </c>
      <c r="AH8">
        <v>0</v>
      </c>
      <c r="AN8" t="s">
        <v>118</v>
      </c>
      <c r="AP8" t="s">
        <v>100</v>
      </c>
      <c r="CL8" t="s">
        <v>86</v>
      </c>
      <c r="CR8" t="s">
        <v>119</v>
      </c>
      <c r="DC8" t="s">
        <v>88</v>
      </c>
      <c r="DN8" t="str">
        <f ca="1">OFFSET(Table1[[#Headers],[Custom field (Epic Name)]],MATCH(Table2[[#This Row],[Custom field (Epic Link)]],Table1[Issue key],0),0)</f>
        <v>Vaccine Stock Card</v>
      </c>
      <c r="DR8" s="9">
        <f>Table2[[#This Row],[Votes (Stars)]]+Table2[[#This Row],[Votes (Smiles)]]</f>
        <v>0</v>
      </c>
    </row>
    <row r="9" spans="1:124" ht="15" customHeight="1" x14ac:dyDescent="0.3">
      <c r="A9" t="s">
        <v>120</v>
      </c>
      <c r="B9" t="s">
        <v>121</v>
      </c>
      <c r="C9">
        <v>27104</v>
      </c>
      <c r="D9" t="s">
        <v>62</v>
      </c>
      <c r="E9" t="s">
        <v>63</v>
      </c>
      <c r="F9" t="s">
        <v>64</v>
      </c>
      <c r="G9" t="s">
        <v>65</v>
      </c>
      <c r="H9" t="s">
        <v>66</v>
      </c>
      <c r="I9" t="s">
        <v>67</v>
      </c>
      <c r="J9" t="s">
        <v>68</v>
      </c>
      <c r="K9" t="s">
        <v>69</v>
      </c>
      <c r="L9" t="s">
        <v>99</v>
      </c>
      <c r="O9" t="s">
        <v>100</v>
      </c>
      <c r="P9" t="s">
        <v>100</v>
      </c>
      <c r="Q9" s="1">
        <v>42677.51458333333</v>
      </c>
      <c r="R9" s="1">
        <v>42684.845138888886</v>
      </c>
      <c r="S9" s="1">
        <v>42688.366666666669</v>
      </c>
      <c r="AD9" t="s">
        <v>80</v>
      </c>
      <c r="AH9">
        <v>0</v>
      </c>
      <c r="AN9" s="2" t="s">
        <v>122</v>
      </c>
      <c r="AP9" t="s">
        <v>100</v>
      </c>
      <c r="CL9" t="s">
        <v>86</v>
      </c>
      <c r="CR9" t="s">
        <v>123</v>
      </c>
      <c r="DC9" t="s">
        <v>88</v>
      </c>
      <c r="DN9" t="str">
        <f ca="1">OFFSET(Table1[[#Headers],[Custom field (Epic Name)]],MATCH(Table2[[#This Row],[Custom field (Epic Link)]],Table1[Issue key],0),0)</f>
        <v>Vaccine Stock Card</v>
      </c>
      <c r="DO9">
        <v>2</v>
      </c>
      <c r="DQ9">
        <v>1</v>
      </c>
      <c r="DR9" s="9">
        <f>Table2[[#This Row],[Votes (Stars)]]+Table2[[#This Row],[Votes (Smiles)]]</f>
        <v>1</v>
      </c>
      <c r="DT9" t="s">
        <v>80</v>
      </c>
    </row>
    <row r="10" spans="1:124" ht="15" customHeight="1" x14ac:dyDescent="0.3">
      <c r="A10" t="s">
        <v>124</v>
      </c>
      <c r="B10" t="s">
        <v>109</v>
      </c>
      <c r="C10">
        <v>26416</v>
      </c>
      <c r="D10" t="s">
        <v>62</v>
      </c>
      <c r="E10" t="s">
        <v>63</v>
      </c>
      <c r="F10" t="s">
        <v>64</v>
      </c>
      <c r="G10" t="s">
        <v>65</v>
      </c>
      <c r="H10" t="s">
        <v>66</v>
      </c>
      <c r="I10" t="s">
        <v>67</v>
      </c>
      <c r="J10" t="s">
        <v>68</v>
      </c>
      <c r="K10" t="s">
        <v>69</v>
      </c>
      <c r="L10" t="s">
        <v>99</v>
      </c>
      <c r="O10" t="s">
        <v>105</v>
      </c>
      <c r="P10" t="s">
        <v>105</v>
      </c>
      <c r="Q10" s="1">
        <v>42649.416666666664</v>
      </c>
      <c r="R10" s="1">
        <v>42676.980555555558</v>
      </c>
      <c r="S10" s="1">
        <v>42688.366666666669</v>
      </c>
      <c r="AD10" t="s">
        <v>80</v>
      </c>
      <c r="AH10">
        <v>0</v>
      </c>
      <c r="AI10" t="s">
        <v>107</v>
      </c>
      <c r="AN10" s="2" t="s">
        <v>125</v>
      </c>
      <c r="AP10" t="s">
        <v>105</v>
      </c>
      <c r="AQ10" t="s">
        <v>106</v>
      </c>
      <c r="CL10" t="s">
        <v>86</v>
      </c>
      <c r="CR10" t="s">
        <v>126</v>
      </c>
      <c r="DC10" t="s">
        <v>88</v>
      </c>
      <c r="DD10" s="3">
        <v>42656.527157951386</v>
      </c>
      <c r="DE10" s="2" t="s">
        <v>127</v>
      </c>
      <c r="DN10" t="str">
        <f ca="1">OFFSET(Table1[[#Headers],[Custom field (Epic Name)]],MATCH(Table2[[#This Row],[Custom field (Epic Link)]],Table1[Issue key],0),0)</f>
        <v>Vaccine Stock Card</v>
      </c>
      <c r="DR10" s="9">
        <f>Table2[[#This Row],[Votes (Stars)]]+Table2[[#This Row],[Votes (Smiles)]]</f>
        <v>0</v>
      </c>
    </row>
    <row r="11" spans="1:124" ht="15" customHeight="1" x14ac:dyDescent="0.3">
      <c r="A11" t="s">
        <v>128</v>
      </c>
      <c r="B11" t="s">
        <v>129</v>
      </c>
      <c r="C11">
        <v>19648</v>
      </c>
      <c r="D11" t="s">
        <v>62</v>
      </c>
      <c r="E11" t="s">
        <v>63</v>
      </c>
      <c r="F11" t="s">
        <v>64</v>
      </c>
      <c r="G11" t="s">
        <v>65</v>
      </c>
      <c r="H11" t="s">
        <v>66</v>
      </c>
      <c r="I11" t="s">
        <v>67</v>
      </c>
      <c r="J11" t="s">
        <v>68</v>
      </c>
      <c r="K11" t="s">
        <v>69</v>
      </c>
      <c r="O11" t="s">
        <v>70</v>
      </c>
      <c r="P11" t="s">
        <v>70</v>
      </c>
      <c r="Q11" s="1">
        <v>42481.555555555555</v>
      </c>
      <c r="R11" s="1">
        <v>42676.977777777778</v>
      </c>
      <c r="S11" s="1">
        <v>42688.366666666669</v>
      </c>
      <c r="U11" t="s">
        <v>72</v>
      </c>
      <c r="V11" t="s">
        <v>76</v>
      </c>
      <c r="W11" t="s">
        <v>77</v>
      </c>
      <c r="X11" t="s">
        <v>78</v>
      </c>
      <c r="Y11" t="s">
        <v>79</v>
      </c>
      <c r="AD11" t="s">
        <v>80</v>
      </c>
      <c r="AE11" t="s">
        <v>130</v>
      </c>
      <c r="AH11">
        <v>0</v>
      </c>
      <c r="AI11" t="s">
        <v>131</v>
      </c>
      <c r="AJ11" t="s">
        <v>82</v>
      </c>
      <c r="AK11" t="s">
        <v>132</v>
      </c>
      <c r="AL11" t="s">
        <v>133</v>
      </c>
      <c r="AM11" t="s">
        <v>77</v>
      </c>
      <c r="AP11" t="s">
        <v>85</v>
      </c>
      <c r="CL11" t="s">
        <v>134</v>
      </c>
      <c r="CR11" t="s">
        <v>135</v>
      </c>
      <c r="DC11" t="s">
        <v>88</v>
      </c>
      <c r="DE11" t="s">
        <v>136</v>
      </c>
      <c r="DN11" t="str">
        <f ca="1">OFFSET(Table1[[#Headers],[Custom field (Epic Name)]],MATCH(Table2[[#This Row],[Custom field (Epic Link)]],Table1[Issue key],0),0)</f>
        <v>Vaccine Reporting</v>
      </c>
      <c r="DO11">
        <v>1</v>
      </c>
      <c r="DR11" s="9">
        <f>Table2[[#This Row],[Votes (Stars)]]+Table2[[#This Row],[Votes (Smiles)]]</f>
        <v>0</v>
      </c>
      <c r="DS11" t="s">
        <v>1674</v>
      </c>
      <c r="DT11" t="s">
        <v>80</v>
      </c>
    </row>
    <row r="12" spans="1:124" ht="15" customHeight="1" x14ac:dyDescent="0.3">
      <c r="A12" t="s">
        <v>137</v>
      </c>
      <c r="B12" t="s">
        <v>138</v>
      </c>
      <c r="C12">
        <v>19514</v>
      </c>
      <c r="D12" t="s">
        <v>62</v>
      </c>
      <c r="E12" t="s">
        <v>63</v>
      </c>
      <c r="F12" t="s">
        <v>64</v>
      </c>
      <c r="G12" t="s">
        <v>65</v>
      </c>
      <c r="H12" t="s">
        <v>66</v>
      </c>
      <c r="I12" t="s">
        <v>67</v>
      </c>
      <c r="J12" t="s">
        <v>68</v>
      </c>
      <c r="K12" t="s">
        <v>69</v>
      </c>
      <c r="O12" t="s">
        <v>70</v>
      </c>
      <c r="P12" t="s">
        <v>70</v>
      </c>
      <c r="Q12" s="1">
        <v>42481.555555555555</v>
      </c>
      <c r="R12" s="1">
        <v>42676.97152777778</v>
      </c>
      <c r="S12" s="1">
        <v>42688.366666666669</v>
      </c>
      <c r="U12" t="s">
        <v>71</v>
      </c>
      <c r="V12" t="s">
        <v>72</v>
      </c>
      <c r="W12" t="s">
        <v>73</v>
      </c>
      <c r="X12" t="s">
        <v>76</v>
      </c>
      <c r="Y12" t="s">
        <v>77</v>
      </c>
      <c r="Z12" t="s">
        <v>78</v>
      </c>
      <c r="AA12" t="s">
        <v>79</v>
      </c>
      <c r="AD12" t="s">
        <v>80</v>
      </c>
      <c r="AE12" t="s">
        <v>139</v>
      </c>
      <c r="AH12">
        <v>0</v>
      </c>
      <c r="AI12" t="s">
        <v>140</v>
      </c>
      <c r="AP12" t="s">
        <v>85</v>
      </c>
      <c r="AQ12" t="s">
        <v>141</v>
      </c>
      <c r="CL12" t="s">
        <v>134</v>
      </c>
      <c r="CR12" t="s">
        <v>142</v>
      </c>
      <c r="DC12" t="s">
        <v>88</v>
      </c>
      <c r="DD12" s="3">
        <v>42676.972077939812</v>
      </c>
      <c r="DE12" t="s">
        <v>143</v>
      </c>
      <c r="DF12" t="s">
        <v>144</v>
      </c>
      <c r="DN12" t="str">
        <f ca="1">OFFSET(Table1[[#Headers],[Custom field (Epic Name)]],MATCH(Table2[[#This Row],[Custom field (Epic Link)]],Table1[Issue key],0),0)</f>
        <v>Vaccine Reporting</v>
      </c>
      <c r="DO12">
        <v>1</v>
      </c>
      <c r="DQ12">
        <v>3</v>
      </c>
      <c r="DR12" s="9">
        <f>Table2[[#This Row],[Votes (Stars)]]+Table2[[#This Row],[Votes (Smiles)]]</f>
        <v>3</v>
      </c>
      <c r="DS12" t="s">
        <v>1673</v>
      </c>
      <c r="DT12" t="s">
        <v>80</v>
      </c>
    </row>
    <row r="13" spans="1:124" ht="15" customHeight="1" x14ac:dyDescent="0.3">
      <c r="A13" s="7" t="s">
        <v>1666</v>
      </c>
      <c r="B13" t="s">
        <v>145</v>
      </c>
      <c r="C13">
        <v>19469</v>
      </c>
      <c r="D13" t="s">
        <v>62</v>
      </c>
      <c r="E13" t="s">
        <v>63</v>
      </c>
      <c r="F13" t="s">
        <v>64</v>
      </c>
      <c r="G13" t="s">
        <v>65</v>
      </c>
      <c r="H13" t="s">
        <v>66</v>
      </c>
      <c r="I13" t="s">
        <v>67</v>
      </c>
      <c r="J13" t="s">
        <v>68</v>
      </c>
      <c r="K13" t="s">
        <v>69</v>
      </c>
      <c r="O13" t="s">
        <v>70</v>
      </c>
      <c r="P13" t="s">
        <v>70</v>
      </c>
      <c r="Q13" s="1">
        <v>42481.555555555555</v>
      </c>
      <c r="R13" s="1">
        <v>42676.970138888886</v>
      </c>
      <c r="S13" s="1">
        <v>42688.366666666669</v>
      </c>
      <c r="U13" t="s">
        <v>71</v>
      </c>
      <c r="V13" t="s">
        <v>72</v>
      </c>
      <c r="W13" t="s">
        <v>73</v>
      </c>
      <c r="X13" t="s">
        <v>74</v>
      </c>
      <c r="Y13" t="s">
        <v>75</v>
      </c>
      <c r="Z13" t="s">
        <v>76</v>
      </c>
      <c r="AA13" t="s">
        <v>77</v>
      </c>
      <c r="AB13" t="s">
        <v>78</v>
      </c>
      <c r="AC13" t="s">
        <v>79</v>
      </c>
      <c r="AD13" t="s">
        <v>80</v>
      </c>
      <c r="AE13" t="s">
        <v>139</v>
      </c>
      <c r="AH13">
        <v>0</v>
      </c>
      <c r="AI13" t="s">
        <v>82</v>
      </c>
      <c r="AJ13" t="s">
        <v>83</v>
      </c>
      <c r="AN13" t="s">
        <v>146</v>
      </c>
      <c r="AP13" t="s">
        <v>85</v>
      </c>
      <c r="AQ13" t="s">
        <v>141</v>
      </c>
      <c r="CL13" t="s">
        <v>134</v>
      </c>
      <c r="CR13" t="s">
        <v>147</v>
      </c>
      <c r="DC13" t="s">
        <v>88</v>
      </c>
      <c r="DD13" s="3">
        <v>42676.970023275462</v>
      </c>
      <c r="DE13" t="s">
        <v>148</v>
      </c>
      <c r="DN13" t="str">
        <f ca="1">OFFSET(Table1[[#Headers],[Custom field (Epic Name)]],MATCH(Table2[[#This Row],[Custom field (Epic Link)]],Table1[Issue key],0),0)</f>
        <v>Vaccine Reporting</v>
      </c>
      <c r="DO13">
        <v>1</v>
      </c>
      <c r="DQ13">
        <v>1</v>
      </c>
      <c r="DR13" s="9">
        <f>Table2[[#This Row],[Votes (Stars)]]+Table2[[#This Row],[Votes (Smiles)]]</f>
        <v>1</v>
      </c>
      <c r="DS13" t="s">
        <v>1667</v>
      </c>
      <c r="DT13" t="s">
        <v>80</v>
      </c>
    </row>
    <row r="14" spans="1:124" ht="15" customHeight="1" x14ac:dyDescent="0.3">
      <c r="A14" t="s">
        <v>149</v>
      </c>
      <c r="B14" t="s">
        <v>150</v>
      </c>
      <c r="C14">
        <v>19496</v>
      </c>
      <c r="D14" t="s">
        <v>62</v>
      </c>
      <c r="E14" t="s">
        <v>63</v>
      </c>
      <c r="F14" t="s">
        <v>64</v>
      </c>
      <c r="G14" t="s">
        <v>65</v>
      </c>
      <c r="H14" t="s">
        <v>66</v>
      </c>
      <c r="I14" t="s">
        <v>67</v>
      </c>
      <c r="J14" t="s">
        <v>68</v>
      </c>
      <c r="K14" t="s">
        <v>69</v>
      </c>
      <c r="O14" t="s">
        <v>70</v>
      </c>
      <c r="P14" t="s">
        <v>70</v>
      </c>
      <c r="Q14" s="1">
        <v>42481.555555555555</v>
      </c>
      <c r="R14" s="1">
        <v>42676.967361111114</v>
      </c>
      <c r="S14" s="1">
        <v>42688.366666666669</v>
      </c>
      <c r="U14" t="s">
        <v>72</v>
      </c>
      <c r="V14" t="s">
        <v>74</v>
      </c>
      <c r="W14" t="s">
        <v>75</v>
      </c>
      <c r="X14" t="s">
        <v>76</v>
      </c>
      <c r="Y14" t="s">
        <v>77</v>
      </c>
      <c r="Z14" t="s">
        <v>78</v>
      </c>
      <c r="AA14" t="s">
        <v>79</v>
      </c>
      <c r="AD14" t="s">
        <v>80</v>
      </c>
      <c r="AE14" t="s">
        <v>130</v>
      </c>
      <c r="AH14">
        <v>0</v>
      </c>
      <c r="AI14" t="s">
        <v>151</v>
      </c>
      <c r="AJ14" t="s">
        <v>140</v>
      </c>
      <c r="AN14" t="s">
        <v>152</v>
      </c>
      <c r="AP14" t="s">
        <v>85</v>
      </c>
      <c r="CL14" t="s">
        <v>134</v>
      </c>
      <c r="CR14" t="s">
        <v>153</v>
      </c>
      <c r="DC14" t="s">
        <v>88</v>
      </c>
      <c r="DN14" t="str">
        <f ca="1">OFFSET(Table1[[#Headers],[Custom field (Epic Name)]],MATCH(Table2[[#This Row],[Custom field (Epic Link)]],Table1[Issue key],0),0)</f>
        <v>Vaccine Reporting</v>
      </c>
      <c r="DO14">
        <v>1</v>
      </c>
      <c r="DR14" s="9">
        <f>Table2[[#This Row],[Votes (Stars)]]+Table2[[#This Row],[Votes (Smiles)]]</f>
        <v>0</v>
      </c>
      <c r="DS14" t="s">
        <v>1708</v>
      </c>
      <c r="DT14" t="s">
        <v>1481</v>
      </c>
    </row>
    <row r="15" spans="1:124" ht="15" customHeight="1" x14ac:dyDescent="0.3">
      <c r="A15" t="s">
        <v>154</v>
      </c>
      <c r="B15" t="s">
        <v>155</v>
      </c>
      <c r="C15">
        <v>19493</v>
      </c>
      <c r="D15" t="s">
        <v>62</v>
      </c>
      <c r="E15" t="s">
        <v>63</v>
      </c>
      <c r="F15" t="s">
        <v>64</v>
      </c>
      <c r="G15" t="s">
        <v>65</v>
      </c>
      <c r="H15" t="s">
        <v>66</v>
      </c>
      <c r="I15" t="s">
        <v>67</v>
      </c>
      <c r="J15" t="s">
        <v>68</v>
      </c>
      <c r="K15" t="s">
        <v>69</v>
      </c>
      <c r="L15" t="s">
        <v>99</v>
      </c>
      <c r="O15" t="s">
        <v>70</v>
      </c>
      <c r="P15" t="s">
        <v>70</v>
      </c>
      <c r="Q15" s="1">
        <v>42481.555555555555</v>
      </c>
      <c r="R15" s="1">
        <v>42676.966666666667</v>
      </c>
      <c r="S15" s="1">
        <v>42688.366666666669</v>
      </c>
      <c r="U15" t="s">
        <v>71</v>
      </c>
      <c r="V15" t="s">
        <v>72</v>
      </c>
      <c r="W15" t="s">
        <v>76</v>
      </c>
      <c r="X15" t="s">
        <v>77</v>
      </c>
      <c r="Y15" t="s">
        <v>78</v>
      </c>
      <c r="Z15" t="s">
        <v>79</v>
      </c>
      <c r="AD15" t="s">
        <v>80</v>
      </c>
      <c r="AE15" t="s">
        <v>130</v>
      </c>
      <c r="AH15">
        <v>0</v>
      </c>
      <c r="AI15" t="s">
        <v>151</v>
      </c>
      <c r="AJ15" t="s">
        <v>140</v>
      </c>
      <c r="AN15" t="s">
        <v>156</v>
      </c>
      <c r="AP15" t="s">
        <v>85</v>
      </c>
      <c r="CL15" t="s">
        <v>134</v>
      </c>
      <c r="CR15" t="s">
        <v>157</v>
      </c>
      <c r="DC15" t="s">
        <v>88</v>
      </c>
      <c r="DE15" t="s">
        <v>158</v>
      </c>
      <c r="DN15" t="str">
        <f ca="1">OFFSET(Table1[[#Headers],[Custom field (Epic Name)]],MATCH(Table2[[#This Row],[Custom field (Epic Link)]],Table1[Issue key],0),0)</f>
        <v>Vaccine Reporting</v>
      </c>
      <c r="DO15">
        <v>1</v>
      </c>
      <c r="DR15" s="9">
        <f>Table2[[#This Row],[Votes (Stars)]]+Table2[[#This Row],[Votes (Smiles)]]</f>
        <v>0</v>
      </c>
      <c r="DT15" t="s">
        <v>1481</v>
      </c>
    </row>
    <row r="16" spans="1:124" ht="15" customHeight="1" x14ac:dyDescent="0.3">
      <c r="A16" t="s">
        <v>159</v>
      </c>
      <c r="B16" t="s">
        <v>160</v>
      </c>
      <c r="C16">
        <v>19598</v>
      </c>
      <c r="D16" t="s">
        <v>62</v>
      </c>
      <c r="E16" t="s">
        <v>63</v>
      </c>
      <c r="F16" t="s">
        <v>64</v>
      </c>
      <c r="G16" t="s">
        <v>65</v>
      </c>
      <c r="H16" t="s">
        <v>66</v>
      </c>
      <c r="I16" t="s">
        <v>67</v>
      </c>
      <c r="J16" t="s">
        <v>68</v>
      </c>
      <c r="K16" t="s">
        <v>69</v>
      </c>
      <c r="O16" t="s">
        <v>70</v>
      </c>
      <c r="P16" t="s">
        <v>70</v>
      </c>
      <c r="Q16" s="1">
        <v>42481.555555555555</v>
      </c>
      <c r="R16" s="1">
        <v>42676.976388888892</v>
      </c>
      <c r="S16" s="1">
        <v>42688.366666666669</v>
      </c>
      <c r="U16" t="s">
        <v>71</v>
      </c>
      <c r="V16" t="s">
        <v>72</v>
      </c>
      <c r="W16" t="s">
        <v>73</v>
      </c>
      <c r="X16" t="s">
        <v>74</v>
      </c>
      <c r="Y16" t="s">
        <v>75</v>
      </c>
      <c r="Z16" t="s">
        <v>76</v>
      </c>
      <c r="AA16" t="s">
        <v>77</v>
      </c>
      <c r="AB16" t="s">
        <v>78</v>
      </c>
      <c r="AC16" t="s">
        <v>79</v>
      </c>
      <c r="AD16" t="s">
        <v>80</v>
      </c>
      <c r="AE16" t="s">
        <v>161</v>
      </c>
      <c r="AH16">
        <v>0</v>
      </c>
      <c r="AI16" t="s">
        <v>82</v>
      </c>
      <c r="AJ16" t="s">
        <v>83</v>
      </c>
      <c r="AN16" t="s">
        <v>162</v>
      </c>
      <c r="AP16" t="s">
        <v>85</v>
      </c>
      <c r="CL16" t="s">
        <v>163</v>
      </c>
      <c r="CR16" t="s">
        <v>164</v>
      </c>
      <c r="DC16" t="s">
        <v>88</v>
      </c>
      <c r="DN16" t="str">
        <f ca="1">OFFSET(Table1[[#Headers],[Custom field (Epic Name)]],MATCH(Table2[[#This Row],[Custom field (Epic Link)]],Table1[Issue key],0),0)</f>
        <v>Vaccine Estimation</v>
      </c>
      <c r="DO16">
        <v>1</v>
      </c>
      <c r="DQ16">
        <v>5</v>
      </c>
      <c r="DR16" s="9">
        <f>Table2[[#This Row],[Votes (Stars)]]+Table2[[#This Row],[Votes (Smiles)]]</f>
        <v>5</v>
      </c>
      <c r="DS16" t="s">
        <v>1670</v>
      </c>
      <c r="DT16" t="s">
        <v>80</v>
      </c>
    </row>
    <row r="17" spans="1:124" ht="15" customHeight="1" x14ac:dyDescent="0.3">
      <c r="A17" t="s">
        <v>165</v>
      </c>
      <c r="B17" t="s">
        <v>166</v>
      </c>
      <c r="C17">
        <v>19597</v>
      </c>
      <c r="D17" t="s">
        <v>62</v>
      </c>
      <c r="E17" t="s">
        <v>63</v>
      </c>
      <c r="F17" t="s">
        <v>64</v>
      </c>
      <c r="G17" t="s">
        <v>65</v>
      </c>
      <c r="H17" t="s">
        <v>66</v>
      </c>
      <c r="I17" t="s">
        <v>67</v>
      </c>
      <c r="J17" t="s">
        <v>68</v>
      </c>
      <c r="K17" t="s">
        <v>69</v>
      </c>
      <c r="O17" t="s">
        <v>70</v>
      </c>
      <c r="P17" t="s">
        <v>70</v>
      </c>
      <c r="Q17" s="1">
        <v>42481.555555555555</v>
      </c>
      <c r="R17" s="1">
        <v>42676.976388888892</v>
      </c>
      <c r="S17" s="1">
        <v>42688.366666666669</v>
      </c>
      <c r="U17" t="s">
        <v>71</v>
      </c>
      <c r="V17" t="s">
        <v>72</v>
      </c>
      <c r="W17" t="s">
        <v>76</v>
      </c>
      <c r="X17" t="s">
        <v>77</v>
      </c>
      <c r="Y17" t="s">
        <v>78</v>
      </c>
      <c r="Z17" t="s">
        <v>79</v>
      </c>
      <c r="AD17" t="s">
        <v>80</v>
      </c>
      <c r="AE17" t="s">
        <v>161</v>
      </c>
      <c r="AH17">
        <v>0</v>
      </c>
      <c r="AI17" t="s">
        <v>131</v>
      </c>
      <c r="AJ17" t="s">
        <v>82</v>
      </c>
      <c r="AK17" t="s">
        <v>132</v>
      </c>
      <c r="AL17" t="s">
        <v>133</v>
      </c>
      <c r="AM17" t="s">
        <v>77</v>
      </c>
      <c r="AN17" t="s">
        <v>167</v>
      </c>
      <c r="AP17" t="s">
        <v>85</v>
      </c>
      <c r="CL17" t="s">
        <v>163</v>
      </c>
      <c r="CR17" t="s">
        <v>168</v>
      </c>
      <c r="DC17" t="s">
        <v>88</v>
      </c>
      <c r="DE17" t="s">
        <v>169</v>
      </c>
      <c r="DN17" t="str">
        <f ca="1">OFFSET(Table1[[#Headers],[Custom field (Epic Name)]],MATCH(Table2[[#This Row],[Custom field (Epic Link)]],Table1[Issue key],0),0)</f>
        <v>Vaccine Estimation</v>
      </c>
      <c r="DO17">
        <v>1</v>
      </c>
      <c r="DP17">
        <v>1</v>
      </c>
      <c r="DQ17">
        <v>5</v>
      </c>
      <c r="DR17" s="9">
        <f>Table2[[#This Row],[Votes (Stars)]]+Table2[[#This Row],[Votes (Smiles)]]</f>
        <v>6</v>
      </c>
      <c r="DS17" t="s">
        <v>1662</v>
      </c>
      <c r="DT17" t="s">
        <v>80</v>
      </c>
    </row>
    <row r="18" spans="1:124" ht="15" customHeight="1" x14ac:dyDescent="0.3">
      <c r="A18" s="7" t="s">
        <v>1671</v>
      </c>
      <c r="B18" t="s">
        <v>170</v>
      </c>
      <c r="C18">
        <v>19596</v>
      </c>
      <c r="D18" t="s">
        <v>62</v>
      </c>
      <c r="E18" t="s">
        <v>63</v>
      </c>
      <c r="F18" t="s">
        <v>64</v>
      </c>
      <c r="G18" t="s">
        <v>65</v>
      </c>
      <c r="H18" t="s">
        <v>66</v>
      </c>
      <c r="I18" t="s">
        <v>67</v>
      </c>
      <c r="J18" t="s">
        <v>68</v>
      </c>
      <c r="K18" t="s">
        <v>69</v>
      </c>
      <c r="O18" t="s">
        <v>70</v>
      </c>
      <c r="P18" t="s">
        <v>70</v>
      </c>
      <c r="Q18" s="1">
        <v>42481.555555555555</v>
      </c>
      <c r="R18" s="1">
        <v>42676.975694444445</v>
      </c>
      <c r="S18" s="1">
        <v>42688.366666666669</v>
      </c>
      <c r="U18" t="s">
        <v>71</v>
      </c>
      <c r="V18" t="s">
        <v>72</v>
      </c>
      <c r="W18" t="s">
        <v>76</v>
      </c>
      <c r="X18" t="s">
        <v>77</v>
      </c>
      <c r="Y18" t="s">
        <v>78</v>
      </c>
      <c r="Z18" t="s">
        <v>79</v>
      </c>
      <c r="AD18" t="s">
        <v>80</v>
      </c>
      <c r="AE18" t="s">
        <v>161</v>
      </c>
      <c r="AH18">
        <v>0</v>
      </c>
      <c r="AI18" t="s">
        <v>131</v>
      </c>
      <c r="AJ18" t="s">
        <v>82</v>
      </c>
      <c r="AK18" t="s">
        <v>132</v>
      </c>
      <c r="AL18" t="s">
        <v>133</v>
      </c>
      <c r="AM18" t="s">
        <v>77</v>
      </c>
      <c r="AN18" t="s">
        <v>171</v>
      </c>
      <c r="AP18" t="s">
        <v>85</v>
      </c>
      <c r="CL18" t="s">
        <v>163</v>
      </c>
      <c r="CR18" t="s">
        <v>172</v>
      </c>
      <c r="DC18" t="s">
        <v>88</v>
      </c>
      <c r="DE18" t="s">
        <v>173</v>
      </c>
      <c r="DN18" t="str">
        <f ca="1">OFFSET(Table1[[#Headers],[Custom field (Epic Name)]],MATCH(Table2[[#This Row],[Custom field (Epic Link)]],Table1[Issue key],0),0)</f>
        <v>Vaccine Estimation</v>
      </c>
      <c r="DO18">
        <v>1</v>
      </c>
      <c r="DR18" s="9">
        <f>Table2[[#This Row],[Votes (Stars)]]+Table2[[#This Row],[Votes (Smiles)]]</f>
        <v>0</v>
      </c>
      <c r="DS18" t="s">
        <v>1672</v>
      </c>
      <c r="DT18" t="s">
        <v>80</v>
      </c>
    </row>
    <row r="19" spans="1:124" ht="15" customHeight="1" x14ac:dyDescent="0.3">
      <c r="A19" t="s">
        <v>174</v>
      </c>
      <c r="B19" t="s">
        <v>175</v>
      </c>
      <c r="C19">
        <v>19673</v>
      </c>
      <c r="D19" t="s">
        <v>62</v>
      </c>
      <c r="E19" t="s">
        <v>63</v>
      </c>
      <c r="F19" t="s">
        <v>64</v>
      </c>
      <c r="G19" t="s">
        <v>65</v>
      </c>
      <c r="H19" t="s">
        <v>66</v>
      </c>
      <c r="I19" t="s">
        <v>67</v>
      </c>
      <c r="J19" t="s">
        <v>68</v>
      </c>
      <c r="K19" t="s">
        <v>69</v>
      </c>
      <c r="L19" t="s">
        <v>176</v>
      </c>
      <c r="O19" t="s">
        <v>70</v>
      </c>
      <c r="P19" t="s">
        <v>70</v>
      </c>
      <c r="Q19" s="1">
        <v>42481.555555555555</v>
      </c>
      <c r="R19" s="1">
        <v>42676.978472222225</v>
      </c>
      <c r="S19" s="1">
        <v>42688.366666666669</v>
      </c>
      <c r="U19" t="s">
        <v>72</v>
      </c>
      <c r="V19" t="s">
        <v>76</v>
      </c>
      <c r="W19" t="s">
        <v>77</v>
      </c>
      <c r="X19" t="s">
        <v>78</v>
      </c>
      <c r="Y19" t="s">
        <v>79</v>
      </c>
      <c r="AD19" t="s">
        <v>80</v>
      </c>
      <c r="AE19" t="s">
        <v>130</v>
      </c>
      <c r="AH19">
        <v>0</v>
      </c>
      <c r="AI19" t="s">
        <v>82</v>
      </c>
      <c r="AJ19" t="s">
        <v>132</v>
      </c>
      <c r="AK19" t="s">
        <v>77</v>
      </c>
      <c r="AP19" t="s">
        <v>85</v>
      </c>
      <c r="CL19" t="s">
        <v>163</v>
      </c>
      <c r="CR19" t="s">
        <v>177</v>
      </c>
      <c r="DC19" t="s">
        <v>88</v>
      </c>
      <c r="DE19" t="s">
        <v>173</v>
      </c>
      <c r="DN19" t="str">
        <f ca="1">OFFSET(Table1[[#Headers],[Custom field (Epic Name)]],MATCH(Table2[[#This Row],[Custom field (Epic Link)]],Table1[Issue key],0),0)</f>
        <v>Vaccine Estimation</v>
      </c>
      <c r="DO19">
        <v>1</v>
      </c>
      <c r="DR19" s="9">
        <f>Table2[[#This Row],[Votes (Stars)]]+Table2[[#This Row],[Votes (Smiles)]]</f>
        <v>0</v>
      </c>
      <c r="DS19" t="s">
        <v>1668</v>
      </c>
      <c r="DT19" t="s">
        <v>80</v>
      </c>
    </row>
    <row r="20" spans="1:124" ht="15" customHeight="1" x14ac:dyDescent="0.3">
      <c r="A20" t="s">
        <v>178</v>
      </c>
      <c r="B20" t="s">
        <v>179</v>
      </c>
      <c r="C20">
        <v>20092</v>
      </c>
      <c r="D20" t="s">
        <v>62</v>
      </c>
      <c r="E20" t="s">
        <v>63</v>
      </c>
      <c r="F20" t="s">
        <v>64</v>
      </c>
      <c r="G20" t="s">
        <v>65</v>
      </c>
      <c r="H20" t="s">
        <v>66</v>
      </c>
      <c r="I20" t="s">
        <v>67</v>
      </c>
      <c r="J20" t="s">
        <v>68</v>
      </c>
      <c r="K20" t="s">
        <v>69</v>
      </c>
      <c r="O20" t="s">
        <v>70</v>
      </c>
      <c r="P20" t="s">
        <v>70</v>
      </c>
      <c r="Q20" s="1">
        <v>42482.477777777778</v>
      </c>
      <c r="R20" s="1">
        <v>42688.177083333336</v>
      </c>
      <c r="S20" s="1">
        <v>42688.366666666669</v>
      </c>
      <c r="AD20" t="s">
        <v>80</v>
      </c>
      <c r="AE20" t="s">
        <v>180</v>
      </c>
      <c r="AH20">
        <v>0</v>
      </c>
      <c r="AI20" t="s">
        <v>107</v>
      </c>
      <c r="AN20" t="s">
        <v>181</v>
      </c>
      <c r="AP20" t="s">
        <v>85</v>
      </c>
      <c r="AQ20" t="s">
        <v>100</v>
      </c>
      <c r="CL20" t="s">
        <v>182</v>
      </c>
      <c r="CR20" t="s">
        <v>183</v>
      </c>
      <c r="DC20" t="s">
        <v>88</v>
      </c>
      <c r="DD20" s="3">
        <v>42688.177493912037</v>
      </c>
      <c r="DE20" s="2" t="s">
        <v>184</v>
      </c>
      <c r="DN20" t="str">
        <f ca="1">OFFSET(Table1[[#Headers],[Custom field (Epic Name)]],MATCH(Table2[[#This Row],[Custom field (Epic Link)]],Table1[Issue key],0),0)</f>
        <v>Vaccine Distribution</v>
      </c>
      <c r="DO20">
        <v>1</v>
      </c>
      <c r="DQ20">
        <v>1</v>
      </c>
      <c r="DR20" s="9">
        <f>Table2[[#This Row],[Votes (Stars)]]+Table2[[#This Row],[Votes (Smiles)]]</f>
        <v>1</v>
      </c>
      <c r="DS20" t="s">
        <v>1669</v>
      </c>
      <c r="DT20" t="s">
        <v>80</v>
      </c>
    </row>
    <row r="21" spans="1:124" ht="15" customHeight="1" x14ac:dyDescent="0.3">
      <c r="A21" t="s">
        <v>185</v>
      </c>
      <c r="B21" t="s">
        <v>186</v>
      </c>
      <c r="C21">
        <v>19461</v>
      </c>
      <c r="D21" t="s">
        <v>62</v>
      </c>
      <c r="E21" t="s">
        <v>63</v>
      </c>
      <c r="F21" t="s">
        <v>64</v>
      </c>
      <c r="G21" t="s">
        <v>65</v>
      </c>
      <c r="H21" t="s">
        <v>66</v>
      </c>
      <c r="I21" t="s">
        <v>67</v>
      </c>
      <c r="J21" t="s">
        <v>68</v>
      </c>
      <c r="K21" t="s">
        <v>69</v>
      </c>
      <c r="O21" t="s">
        <v>70</v>
      </c>
      <c r="P21" t="s">
        <v>70</v>
      </c>
      <c r="Q21" s="1">
        <v>42481.555555555555</v>
      </c>
      <c r="R21" s="1">
        <v>42688.163888888892</v>
      </c>
      <c r="S21" s="1">
        <v>42688.366666666669</v>
      </c>
      <c r="AD21" t="s">
        <v>80</v>
      </c>
      <c r="AE21" t="s">
        <v>81</v>
      </c>
      <c r="AH21">
        <v>0</v>
      </c>
      <c r="AI21" t="s">
        <v>187</v>
      </c>
      <c r="AJ21" t="s">
        <v>188</v>
      </c>
      <c r="AN21" t="s">
        <v>189</v>
      </c>
      <c r="AP21" t="s">
        <v>85</v>
      </c>
      <c r="AQ21" t="s">
        <v>100</v>
      </c>
      <c r="CL21" t="s">
        <v>182</v>
      </c>
      <c r="CR21" t="s">
        <v>190</v>
      </c>
      <c r="DC21" t="s">
        <v>88</v>
      </c>
      <c r="DD21" s="3">
        <v>42688.164289224536</v>
      </c>
      <c r="DE21" t="s">
        <v>191</v>
      </c>
      <c r="DF21" t="s">
        <v>192</v>
      </c>
      <c r="DN21" t="str">
        <f ca="1">OFFSET(Table1[[#Headers],[Custom field (Epic Name)]],MATCH(Table2[[#This Row],[Custom field (Epic Link)]],Table1[Issue key],0),0)</f>
        <v>Vaccine Distribution</v>
      </c>
      <c r="DO21">
        <v>1</v>
      </c>
      <c r="DR21" s="9">
        <f>Table2[[#This Row],[Votes (Stars)]]+Table2[[#This Row],[Votes (Smiles)]]</f>
        <v>0</v>
      </c>
      <c r="DT21" t="s">
        <v>80</v>
      </c>
    </row>
    <row r="22" spans="1:124" ht="15" customHeight="1" x14ac:dyDescent="0.3">
      <c r="A22" t="s">
        <v>193</v>
      </c>
      <c r="B22" t="s">
        <v>194</v>
      </c>
      <c r="C22">
        <v>19556</v>
      </c>
      <c r="D22" t="s">
        <v>62</v>
      </c>
      <c r="E22" t="s">
        <v>63</v>
      </c>
      <c r="F22" t="s">
        <v>64</v>
      </c>
      <c r="G22" t="s">
        <v>65</v>
      </c>
      <c r="H22" t="s">
        <v>66</v>
      </c>
      <c r="I22" t="s">
        <v>67</v>
      </c>
      <c r="J22" t="s">
        <v>68</v>
      </c>
      <c r="K22" t="s">
        <v>69</v>
      </c>
      <c r="O22" t="s">
        <v>70</v>
      </c>
      <c r="P22" t="s">
        <v>70</v>
      </c>
      <c r="Q22" s="1">
        <v>42481.555555555555</v>
      </c>
      <c r="R22" s="1">
        <v>42677.432638888888</v>
      </c>
      <c r="S22" s="1">
        <v>42688.366666666669</v>
      </c>
      <c r="U22" t="s">
        <v>71</v>
      </c>
      <c r="V22" t="s">
        <v>72</v>
      </c>
      <c r="W22" t="s">
        <v>73</v>
      </c>
      <c r="X22" t="s">
        <v>74</v>
      </c>
      <c r="Y22" t="s">
        <v>75</v>
      </c>
      <c r="Z22" t="s">
        <v>76</v>
      </c>
      <c r="AA22" t="s">
        <v>77</v>
      </c>
      <c r="AB22" t="s">
        <v>78</v>
      </c>
      <c r="AC22" t="s">
        <v>79</v>
      </c>
      <c r="AD22" t="s">
        <v>80</v>
      </c>
      <c r="AE22" t="s">
        <v>161</v>
      </c>
      <c r="AH22">
        <v>0</v>
      </c>
      <c r="AI22" t="s">
        <v>195</v>
      </c>
      <c r="AJ22" t="s">
        <v>107</v>
      </c>
      <c r="AK22" t="s">
        <v>196</v>
      </c>
      <c r="AL22" t="s">
        <v>197</v>
      </c>
      <c r="AM22" t="s">
        <v>132</v>
      </c>
      <c r="AN22" t="s">
        <v>198</v>
      </c>
      <c r="AP22" t="s">
        <v>70</v>
      </c>
      <c r="AQ22" t="s">
        <v>85</v>
      </c>
      <c r="AR22" t="s">
        <v>199</v>
      </c>
      <c r="CL22" t="s">
        <v>182</v>
      </c>
      <c r="CR22" t="s">
        <v>200</v>
      </c>
      <c r="DC22" t="s">
        <v>88</v>
      </c>
      <c r="DD22" s="3">
        <v>42499.64446880787</v>
      </c>
      <c r="DE22" t="s">
        <v>201</v>
      </c>
      <c r="DF22" t="s">
        <v>202</v>
      </c>
      <c r="DN22" t="str">
        <f ca="1">OFFSET(Table1[[#Headers],[Custom field (Epic Name)]],MATCH(Table2[[#This Row],[Custom field (Epic Link)]],Table1[Issue key],0),0)</f>
        <v>Vaccine Distribution</v>
      </c>
      <c r="DO22">
        <v>1</v>
      </c>
      <c r="DR22" s="9">
        <f>Table2[[#This Row],[Votes (Stars)]]+Table2[[#This Row],[Votes (Smiles)]]</f>
        <v>0</v>
      </c>
      <c r="DT22" t="s">
        <v>80</v>
      </c>
    </row>
    <row r="23" spans="1:124" ht="15" customHeight="1" x14ac:dyDescent="0.3">
      <c r="A23" t="s">
        <v>203</v>
      </c>
      <c r="B23" t="s">
        <v>204</v>
      </c>
      <c r="C23">
        <v>19558</v>
      </c>
      <c r="D23" t="s">
        <v>62</v>
      </c>
      <c r="E23" t="s">
        <v>63</v>
      </c>
      <c r="F23" t="s">
        <v>64</v>
      </c>
      <c r="G23" t="s">
        <v>65</v>
      </c>
      <c r="H23" t="s">
        <v>66</v>
      </c>
      <c r="I23" t="s">
        <v>67</v>
      </c>
      <c r="J23" t="s">
        <v>68</v>
      </c>
      <c r="K23" t="s">
        <v>69</v>
      </c>
      <c r="O23" t="s">
        <v>70</v>
      </c>
      <c r="P23" t="s">
        <v>70</v>
      </c>
      <c r="Q23" s="1">
        <v>42481.555555555555</v>
      </c>
      <c r="R23" s="1">
        <v>42677.432638888888</v>
      </c>
      <c r="S23" s="1">
        <v>42688.366666666669</v>
      </c>
      <c r="U23" t="s">
        <v>71</v>
      </c>
      <c r="V23" t="s">
        <v>72</v>
      </c>
      <c r="W23" t="s">
        <v>73</v>
      </c>
      <c r="X23" t="s">
        <v>74</v>
      </c>
      <c r="Y23" t="s">
        <v>75</v>
      </c>
      <c r="Z23" t="s">
        <v>76</v>
      </c>
      <c r="AA23" t="s">
        <v>77</v>
      </c>
      <c r="AB23" t="s">
        <v>78</v>
      </c>
      <c r="AC23" t="s">
        <v>79</v>
      </c>
      <c r="AD23" t="s">
        <v>80</v>
      </c>
      <c r="AE23" t="s">
        <v>161</v>
      </c>
      <c r="AH23">
        <v>0</v>
      </c>
      <c r="AI23" t="s">
        <v>195</v>
      </c>
      <c r="AJ23" t="s">
        <v>107</v>
      </c>
      <c r="AK23" t="s">
        <v>196</v>
      </c>
      <c r="AL23" t="s">
        <v>197</v>
      </c>
      <c r="AM23" t="s">
        <v>132</v>
      </c>
      <c r="AN23" t="s">
        <v>198</v>
      </c>
      <c r="AP23" t="s">
        <v>85</v>
      </c>
      <c r="CL23" t="s">
        <v>182</v>
      </c>
      <c r="CR23" t="s">
        <v>205</v>
      </c>
      <c r="DC23" t="s">
        <v>88</v>
      </c>
      <c r="DN23" t="str">
        <f ca="1">OFFSET(Table1[[#Headers],[Custom field (Epic Name)]],MATCH(Table2[[#This Row],[Custom field (Epic Link)]],Table1[Issue key],0),0)</f>
        <v>Vaccine Distribution</v>
      </c>
      <c r="DO23">
        <v>1</v>
      </c>
      <c r="DQ23">
        <v>1</v>
      </c>
      <c r="DR23" s="9">
        <f>Table2[[#This Row],[Votes (Stars)]]+Table2[[#This Row],[Votes (Smiles)]]</f>
        <v>1</v>
      </c>
      <c r="DS23" t="s">
        <v>1664</v>
      </c>
      <c r="DT23" t="s">
        <v>80</v>
      </c>
    </row>
    <row r="24" spans="1:124" ht="15" customHeight="1" x14ac:dyDescent="0.3">
      <c r="A24" t="s">
        <v>206</v>
      </c>
      <c r="B24" t="s">
        <v>207</v>
      </c>
      <c r="C24">
        <v>19450</v>
      </c>
      <c r="D24" t="s">
        <v>62</v>
      </c>
      <c r="E24" t="s">
        <v>63</v>
      </c>
      <c r="F24" t="s">
        <v>64</v>
      </c>
      <c r="G24" t="s">
        <v>65</v>
      </c>
      <c r="H24" t="s">
        <v>66</v>
      </c>
      <c r="I24" t="s">
        <v>67</v>
      </c>
      <c r="J24" t="s">
        <v>68</v>
      </c>
      <c r="K24" t="s">
        <v>69</v>
      </c>
      <c r="O24" t="s">
        <v>70</v>
      </c>
      <c r="P24" t="s">
        <v>70</v>
      </c>
      <c r="Q24" s="1">
        <v>42481.555555555555</v>
      </c>
      <c r="R24" s="1">
        <v>42676.963888888888</v>
      </c>
      <c r="S24" s="1">
        <v>42688.366666666669</v>
      </c>
      <c r="U24" t="s">
        <v>74</v>
      </c>
      <c r="AD24" t="s">
        <v>80</v>
      </c>
      <c r="AE24" t="s">
        <v>180</v>
      </c>
      <c r="AH24">
        <v>0</v>
      </c>
      <c r="AI24" t="s">
        <v>82</v>
      </c>
      <c r="AJ24" t="s">
        <v>83</v>
      </c>
      <c r="AK24" t="s">
        <v>107</v>
      </c>
      <c r="AN24" s="2" t="s">
        <v>208</v>
      </c>
      <c r="AP24" t="s">
        <v>85</v>
      </c>
      <c r="CL24" t="s">
        <v>182</v>
      </c>
      <c r="CR24" t="s">
        <v>209</v>
      </c>
      <c r="DC24" t="s">
        <v>88</v>
      </c>
      <c r="DE24" t="s">
        <v>210</v>
      </c>
      <c r="DN24" t="str">
        <f ca="1">OFFSET(Table1[[#Headers],[Custom field (Epic Name)]],MATCH(Table2[[#This Row],[Custom field (Epic Link)]],Table1[Issue key],0),0)</f>
        <v>Vaccine Distribution</v>
      </c>
      <c r="DO24">
        <v>1</v>
      </c>
      <c r="DR24" s="9">
        <f>Table2[[#This Row],[Votes (Stars)]]+Table2[[#This Row],[Votes (Smiles)]]</f>
        <v>0</v>
      </c>
      <c r="DS24" t="s">
        <v>1665</v>
      </c>
      <c r="DT24" t="s">
        <v>80</v>
      </c>
    </row>
    <row r="25" spans="1:124" ht="15" customHeight="1" x14ac:dyDescent="0.3">
      <c r="A25" t="s">
        <v>211</v>
      </c>
      <c r="B25" t="s">
        <v>212</v>
      </c>
      <c r="C25">
        <v>19449</v>
      </c>
      <c r="D25" t="s">
        <v>62</v>
      </c>
      <c r="E25" t="s">
        <v>63</v>
      </c>
      <c r="F25" t="s">
        <v>64</v>
      </c>
      <c r="G25" t="s">
        <v>65</v>
      </c>
      <c r="H25" t="s">
        <v>66</v>
      </c>
      <c r="I25" t="s">
        <v>67</v>
      </c>
      <c r="J25" t="s">
        <v>68</v>
      </c>
      <c r="K25" t="s">
        <v>69</v>
      </c>
      <c r="O25" t="s">
        <v>70</v>
      </c>
      <c r="P25" t="s">
        <v>70</v>
      </c>
      <c r="Q25" s="1">
        <v>42481.555555555555</v>
      </c>
      <c r="R25" s="1">
        <v>42676.963194444441</v>
      </c>
      <c r="S25" s="1">
        <v>42688.366666666669</v>
      </c>
      <c r="U25" t="s">
        <v>71</v>
      </c>
      <c r="V25" t="s">
        <v>72</v>
      </c>
      <c r="W25" t="s">
        <v>73</v>
      </c>
      <c r="X25" t="s">
        <v>74</v>
      </c>
      <c r="Y25" t="s">
        <v>75</v>
      </c>
      <c r="Z25" t="s">
        <v>76</v>
      </c>
      <c r="AA25" t="s">
        <v>77</v>
      </c>
      <c r="AB25" t="s">
        <v>78</v>
      </c>
      <c r="AC25" t="s">
        <v>79</v>
      </c>
      <c r="AD25" t="s">
        <v>80</v>
      </c>
      <c r="AE25" t="s">
        <v>180</v>
      </c>
      <c r="AH25">
        <v>0</v>
      </c>
      <c r="AI25" t="s">
        <v>82</v>
      </c>
      <c r="AJ25" t="s">
        <v>83</v>
      </c>
      <c r="AK25" t="s">
        <v>107</v>
      </c>
      <c r="AN25" t="s">
        <v>213</v>
      </c>
      <c r="AP25" t="s">
        <v>85</v>
      </c>
      <c r="CL25" t="s">
        <v>182</v>
      </c>
      <c r="CR25" t="s">
        <v>214</v>
      </c>
      <c r="DC25" t="s">
        <v>88</v>
      </c>
      <c r="DN25" t="str">
        <f ca="1">OFFSET(Table1[[#Headers],[Custom field (Epic Name)]],MATCH(Table2[[#This Row],[Custom field (Epic Link)]],Table1[Issue key],0),0)</f>
        <v>Vaccine Distribution</v>
      </c>
      <c r="DO25">
        <v>3</v>
      </c>
      <c r="DR25" s="9">
        <f>Table2[[#This Row],[Votes (Stars)]]+Table2[[#This Row],[Votes (Smiles)]]</f>
        <v>0</v>
      </c>
      <c r="DS25" t="s">
        <v>1680</v>
      </c>
      <c r="DT25" t="s">
        <v>80</v>
      </c>
    </row>
    <row r="26" spans="1:124" ht="15" customHeight="1" x14ac:dyDescent="0.3">
      <c r="A26" t="s">
        <v>215</v>
      </c>
      <c r="B26" t="s">
        <v>216</v>
      </c>
      <c r="C26">
        <v>19557</v>
      </c>
      <c r="D26" t="s">
        <v>62</v>
      </c>
      <c r="E26" t="s">
        <v>63</v>
      </c>
      <c r="F26" t="s">
        <v>64</v>
      </c>
      <c r="G26" t="s">
        <v>65</v>
      </c>
      <c r="H26" t="s">
        <v>66</v>
      </c>
      <c r="I26" t="s">
        <v>67</v>
      </c>
      <c r="J26" t="s">
        <v>68</v>
      </c>
      <c r="K26" t="s">
        <v>69</v>
      </c>
      <c r="L26" t="s">
        <v>176</v>
      </c>
      <c r="O26" t="s">
        <v>70</v>
      </c>
      <c r="P26" t="s">
        <v>70</v>
      </c>
      <c r="Q26" s="1">
        <v>42481.555555555555</v>
      </c>
      <c r="R26" s="1">
        <v>42688.073611111111</v>
      </c>
      <c r="S26" s="1">
        <v>42688.366666666669</v>
      </c>
      <c r="U26" t="s">
        <v>71</v>
      </c>
      <c r="V26" t="s">
        <v>72</v>
      </c>
      <c r="W26" t="s">
        <v>73</v>
      </c>
      <c r="X26" t="s">
        <v>74</v>
      </c>
      <c r="Y26" t="s">
        <v>75</v>
      </c>
      <c r="Z26" t="s">
        <v>76</v>
      </c>
      <c r="AA26" t="s">
        <v>77</v>
      </c>
      <c r="AB26" t="s">
        <v>78</v>
      </c>
      <c r="AC26" t="s">
        <v>79</v>
      </c>
      <c r="AD26" t="s">
        <v>80</v>
      </c>
      <c r="AE26" t="s">
        <v>161</v>
      </c>
      <c r="AH26">
        <v>0</v>
      </c>
      <c r="AI26" t="s">
        <v>195</v>
      </c>
      <c r="AJ26" t="s">
        <v>107</v>
      </c>
      <c r="AK26" t="s">
        <v>196</v>
      </c>
      <c r="AL26" t="s">
        <v>197</v>
      </c>
      <c r="AM26" t="s">
        <v>132</v>
      </c>
      <c r="AN26" t="s">
        <v>198</v>
      </c>
      <c r="AP26" t="s">
        <v>85</v>
      </c>
      <c r="CL26" t="s">
        <v>182</v>
      </c>
      <c r="CR26" t="s">
        <v>217</v>
      </c>
      <c r="DC26" t="s">
        <v>88</v>
      </c>
      <c r="DN26" t="str">
        <f ca="1">OFFSET(Table1[[#Headers],[Custom field (Epic Name)]],MATCH(Table2[[#This Row],[Custom field (Epic Link)]],Table1[Issue key],0),0)</f>
        <v>Vaccine Distribution</v>
      </c>
      <c r="DO26">
        <v>1</v>
      </c>
      <c r="DR26" s="9">
        <f>Table2[[#This Row],[Votes (Stars)]]+Table2[[#This Row],[Votes (Smiles)]]</f>
        <v>0</v>
      </c>
      <c r="DS26" t="s">
        <v>1663</v>
      </c>
      <c r="DT26" t="s">
        <v>80</v>
      </c>
    </row>
    <row r="27" spans="1:124" ht="15" customHeight="1" x14ac:dyDescent="0.3">
      <c r="A27" t="s">
        <v>218</v>
      </c>
      <c r="B27" t="s">
        <v>219</v>
      </c>
      <c r="C27">
        <v>19444</v>
      </c>
      <c r="D27" t="s">
        <v>62</v>
      </c>
      <c r="E27" t="s">
        <v>63</v>
      </c>
      <c r="F27" t="s">
        <v>64</v>
      </c>
      <c r="G27" t="s">
        <v>65</v>
      </c>
      <c r="H27" t="s">
        <v>66</v>
      </c>
      <c r="I27" t="s">
        <v>67</v>
      </c>
      <c r="J27" t="s">
        <v>68</v>
      </c>
      <c r="K27" t="s">
        <v>69</v>
      </c>
      <c r="L27" t="s">
        <v>99</v>
      </c>
      <c r="O27" t="s">
        <v>70</v>
      </c>
      <c r="P27" t="s">
        <v>70</v>
      </c>
      <c r="Q27" s="1">
        <v>42481.555555555555</v>
      </c>
      <c r="R27" s="1">
        <v>42677.433333333334</v>
      </c>
      <c r="S27" s="1">
        <v>42688.366666666669</v>
      </c>
      <c r="U27" t="s">
        <v>71</v>
      </c>
      <c r="V27" t="s">
        <v>73</v>
      </c>
      <c r="W27" t="s">
        <v>74</v>
      </c>
      <c r="X27" t="s">
        <v>75</v>
      </c>
      <c r="AD27" t="s">
        <v>80</v>
      </c>
      <c r="AE27" t="s">
        <v>220</v>
      </c>
      <c r="AH27">
        <v>0</v>
      </c>
      <c r="AI27" t="s">
        <v>82</v>
      </c>
      <c r="AJ27" t="s">
        <v>83</v>
      </c>
      <c r="AK27" t="s">
        <v>107</v>
      </c>
      <c r="AL27" t="s">
        <v>221</v>
      </c>
      <c r="AN27" t="s">
        <v>222</v>
      </c>
      <c r="AP27" t="s">
        <v>85</v>
      </c>
      <c r="CL27" t="s">
        <v>182</v>
      </c>
      <c r="CR27" t="s">
        <v>223</v>
      </c>
      <c r="DC27" t="s">
        <v>88</v>
      </c>
      <c r="DN27" t="str">
        <f ca="1">OFFSET(Table1[[#Headers],[Custom field (Epic Name)]],MATCH(Table2[[#This Row],[Custom field (Epic Link)]],Table1[Issue key],0),0)</f>
        <v>Vaccine Distribution</v>
      </c>
      <c r="DR27" s="9">
        <f>Table2[[#This Row],[Votes (Stars)]]+Table2[[#This Row],[Votes (Smiles)]]</f>
        <v>0</v>
      </c>
    </row>
    <row r="28" spans="1:124" ht="15" customHeight="1" x14ac:dyDescent="0.3">
      <c r="A28" t="s">
        <v>224</v>
      </c>
      <c r="B28" t="s">
        <v>225</v>
      </c>
      <c r="C28">
        <v>19559</v>
      </c>
      <c r="D28" t="s">
        <v>62</v>
      </c>
      <c r="E28" t="s">
        <v>63</v>
      </c>
      <c r="F28" t="s">
        <v>64</v>
      </c>
      <c r="G28" t="s">
        <v>65</v>
      </c>
      <c r="H28" t="s">
        <v>66</v>
      </c>
      <c r="I28" t="s">
        <v>67</v>
      </c>
      <c r="J28" t="s">
        <v>68</v>
      </c>
      <c r="K28" t="s">
        <v>69</v>
      </c>
      <c r="L28" t="s">
        <v>99</v>
      </c>
      <c r="O28" t="s">
        <v>70</v>
      </c>
      <c r="P28" t="s">
        <v>70</v>
      </c>
      <c r="Q28" s="1">
        <v>42481.555555555555</v>
      </c>
      <c r="R28" s="1">
        <v>42677.432638888888</v>
      </c>
      <c r="S28" s="1">
        <v>42688.366666666669</v>
      </c>
      <c r="U28" t="s">
        <v>71</v>
      </c>
      <c r="V28" t="s">
        <v>72</v>
      </c>
      <c r="W28" t="s">
        <v>73</v>
      </c>
      <c r="X28" t="s">
        <v>74</v>
      </c>
      <c r="Y28" t="s">
        <v>75</v>
      </c>
      <c r="Z28" t="s">
        <v>76</v>
      </c>
      <c r="AA28" t="s">
        <v>77</v>
      </c>
      <c r="AB28" t="s">
        <v>78</v>
      </c>
      <c r="AC28" t="s">
        <v>79</v>
      </c>
      <c r="AD28" t="s">
        <v>80</v>
      </c>
      <c r="AE28" t="s">
        <v>161</v>
      </c>
      <c r="AH28">
        <v>0</v>
      </c>
      <c r="AI28" t="s">
        <v>195</v>
      </c>
      <c r="AJ28" t="s">
        <v>107</v>
      </c>
      <c r="AK28" t="s">
        <v>196</v>
      </c>
      <c r="AL28" t="s">
        <v>197</v>
      </c>
      <c r="AM28" t="s">
        <v>132</v>
      </c>
      <c r="AN28" t="s">
        <v>198</v>
      </c>
      <c r="AP28" t="s">
        <v>85</v>
      </c>
      <c r="CL28" t="s">
        <v>182</v>
      </c>
      <c r="CR28" t="s">
        <v>226</v>
      </c>
      <c r="DC28" t="s">
        <v>88</v>
      </c>
      <c r="DN28" t="str">
        <f ca="1">OFFSET(Table1[[#Headers],[Custom field (Epic Name)]],MATCH(Table2[[#This Row],[Custom field (Epic Link)]],Table1[Issue key],0),0)</f>
        <v>Vaccine Distribution</v>
      </c>
      <c r="DO28">
        <v>1</v>
      </c>
      <c r="DR28" s="9">
        <f>Table2[[#This Row],[Votes (Stars)]]+Table2[[#This Row],[Votes (Smiles)]]</f>
        <v>0</v>
      </c>
      <c r="DT28" t="s">
        <v>80</v>
      </c>
    </row>
    <row r="29" spans="1:124" ht="15" customHeight="1" x14ac:dyDescent="0.3">
      <c r="A29" t="s">
        <v>227</v>
      </c>
      <c r="B29" t="s">
        <v>228</v>
      </c>
      <c r="C29">
        <v>20605</v>
      </c>
      <c r="D29" t="s">
        <v>62</v>
      </c>
      <c r="E29" t="s">
        <v>63</v>
      </c>
      <c r="F29" t="s">
        <v>64</v>
      </c>
      <c r="G29" t="s">
        <v>65</v>
      </c>
      <c r="H29" t="s">
        <v>66</v>
      </c>
      <c r="I29" t="s">
        <v>67</v>
      </c>
      <c r="J29" t="s">
        <v>68</v>
      </c>
      <c r="K29" t="s">
        <v>69</v>
      </c>
      <c r="L29" t="s">
        <v>99</v>
      </c>
      <c r="O29" t="s">
        <v>199</v>
      </c>
      <c r="P29" t="s">
        <v>199</v>
      </c>
      <c r="Q29" s="1">
        <v>42499.425000000003</v>
      </c>
      <c r="R29" s="1">
        <v>42676.972222222219</v>
      </c>
      <c r="S29" s="1">
        <v>42688.366666666669</v>
      </c>
      <c r="AD29" t="s">
        <v>80</v>
      </c>
      <c r="AE29" t="s">
        <v>229</v>
      </c>
      <c r="AH29">
        <v>0</v>
      </c>
      <c r="AI29" t="s">
        <v>107</v>
      </c>
      <c r="AN29" t="s">
        <v>230</v>
      </c>
      <c r="AP29" t="s">
        <v>85</v>
      </c>
      <c r="AQ29" t="s">
        <v>199</v>
      </c>
      <c r="BU29" t="s">
        <v>231</v>
      </c>
      <c r="CL29" t="s">
        <v>182</v>
      </c>
      <c r="CR29" t="s">
        <v>232</v>
      </c>
      <c r="DC29" t="s">
        <v>88</v>
      </c>
      <c r="DN29" t="str">
        <f ca="1">OFFSET(Table1[[#Headers],[Custom field (Epic Name)]],MATCH(Table2[[#This Row],[Custom field (Epic Link)]],Table1[Issue key],0),0)</f>
        <v>Vaccine Distribution</v>
      </c>
      <c r="DR29" s="9">
        <f>Table2[[#This Row],[Votes (Stars)]]+Table2[[#This Row],[Votes (Smiles)]]</f>
        <v>0</v>
      </c>
    </row>
    <row r="30" spans="1:124" ht="15" customHeight="1" x14ac:dyDescent="0.3">
      <c r="A30" t="s">
        <v>233</v>
      </c>
      <c r="B30" t="s">
        <v>234</v>
      </c>
      <c r="C30">
        <v>19445</v>
      </c>
      <c r="D30" t="s">
        <v>62</v>
      </c>
      <c r="E30" t="s">
        <v>63</v>
      </c>
      <c r="F30" t="s">
        <v>64</v>
      </c>
      <c r="G30" t="s">
        <v>65</v>
      </c>
      <c r="H30" t="s">
        <v>66</v>
      </c>
      <c r="I30" t="s">
        <v>67</v>
      </c>
      <c r="J30" t="s">
        <v>68</v>
      </c>
      <c r="K30" t="s">
        <v>69</v>
      </c>
      <c r="L30" t="s">
        <v>99</v>
      </c>
      <c r="O30" t="s">
        <v>70</v>
      </c>
      <c r="P30" t="s">
        <v>70</v>
      </c>
      <c r="Q30" s="1">
        <v>42481.555555555555</v>
      </c>
      <c r="R30" s="1">
        <v>42676.961111111108</v>
      </c>
      <c r="S30" s="1">
        <v>42688.366666666669</v>
      </c>
      <c r="U30" t="s">
        <v>71</v>
      </c>
      <c r="V30" t="s">
        <v>73</v>
      </c>
      <c r="W30" t="s">
        <v>74</v>
      </c>
      <c r="X30" t="s">
        <v>75</v>
      </c>
      <c r="AD30" t="s">
        <v>80</v>
      </c>
      <c r="AE30" t="s">
        <v>220</v>
      </c>
      <c r="AH30">
        <v>0</v>
      </c>
      <c r="AI30" t="s">
        <v>82</v>
      </c>
      <c r="AJ30" t="s">
        <v>83</v>
      </c>
      <c r="AK30" t="s">
        <v>107</v>
      </c>
      <c r="AN30" t="s">
        <v>235</v>
      </c>
      <c r="AP30" t="s">
        <v>85</v>
      </c>
      <c r="CL30" t="s">
        <v>182</v>
      </c>
      <c r="CR30" t="s">
        <v>236</v>
      </c>
      <c r="DC30" t="s">
        <v>88</v>
      </c>
      <c r="DN30" t="str">
        <f ca="1">OFFSET(Table1[[#Headers],[Custom field (Epic Name)]],MATCH(Table2[[#This Row],[Custom field (Epic Link)]],Table1[Issue key],0),0)</f>
        <v>Vaccine Distribution</v>
      </c>
      <c r="DO30">
        <v>2</v>
      </c>
      <c r="DR30" s="9">
        <f>Table2[[#This Row],[Votes (Stars)]]+Table2[[#This Row],[Votes (Smiles)]]</f>
        <v>0</v>
      </c>
      <c r="DS30" t="s">
        <v>1679</v>
      </c>
      <c r="DT30" t="s">
        <v>80</v>
      </c>
    </row>
    <row r="31" spans="1:124" ht="15" customHeight="1" x14ac:dyDescent="0.3">
      <c r="A31" t="s">
        <v>237</v>
      </c>
      <c r="B31" t="s">
        <v>238</v>
      </c>
      <c r="C31">
        <v>19473</v>
      </c>
      <c r="D31" t="s">
        <v>62</v>
      </c>
      <c r="E31" t="s">
        <v>63</v>
      </c>
      <c r="F31" t="s">
        <v>64</v>
      </c>
      <c r="G31" t="s">
        <v>65</v>
      </c>
      <c r="H31" t="s">
        <v>66</v>
      </c>
      <c r="I31" t="s">
        <v>67</v>
      </c>
      <c r="J31" t="s">
        <v>68</v>
      </c>
      <c r="K31" t="s">
        <v>69</v>
      </c>
      <c r="L31" t="s">
        <v>239</v>
      </c>
      <c r="O31" t="s">
        <v>70</v>
      </c>
      <c r="P31" t="s">
        <v>70</v>
      </c>
      <c r="Q31" s="1">
        <v>42481.555555555555</v>
      </c>
      <c r="R31" s="1">
        <v>42677.432638888888</v>
      </c>
      <c r="S31" s="1">
        <v>42688.366666666669</v>
      </c>
      <c r="U31" t="s">
        <v>71</v>
      </c>
      <c r="V31" t="s">
        <v>73</v>
      </c>
      <c r="W31" t="s">
        <v>74</v>
      </c>
      <c r="X31" t="s">
        <v>75</v>
      </c>
      <c r="AD31" t="s">
        <v>80</v>
      </c>
      <c r="AE31" t="s">
        <v>240</v>
      </c>
      <c r="AH31">
        <v>0</v>
      </c>
      <c r="AI31" t="s">
        <v>195</v>
      </c>
      <c r="AJ31" t="s">
        <v>196</v>
      </c>
      <c r="AK31" t="s">
        <v>241</v>
      </c>
      <c r="AL31" t="s">
        <v>197</v>
      </c>
      <c r="AM31" t="s">
        <v>132</v>
      </c>
      <c r="AP31" t="s">
        <v>85</v>
      </c>
      <c r="CL31" t="s">
        <v>182</v>
      </c>
      <c r="CR31" t="s">
        <v>242</v>
      </c>
      <c r="DC31" t="s">
        <v>88</v>
      </c>
      <c r="DN31" t="str">
        <f ca="1">OFFSET(Table1[[#Headers],[Custom field (Epic Name)]],MATCH(Table2[[#This Row],[Custom field (Epic Link)]],Table1[Issue key],0),0)</f>
        <v>Vaccine Distribution</v>
      </c>
      <c r="DO31">
        <v>2</v>
      </c>
      <c r="DR31" s="9">
        <f>Table2[[#This Row],[Votes (Stars)]]+Table2[[#This Row],[Votes (Smiles)]]</f>
        <v>0</v>
      </c>
      <c r="DT31" t="s">
        <v>80</v>
      </c>
    </row>
    <row r="32" spans="1:124" ht="15" customHeight="1" x14ac:dyDescent="0.3">
      <c r="A32" t="s">
        <v>243</v>
      </c>
      <c r="B32" t="s">
        <v>244</v>
      </c>
      <c r="C32">
        <v>19457</v>
      </c>
      <c r="D32" t="s">
        <v>62</v>
      </c>
      <c r="E32" t="s">
        <v>63</v>
      </c>
      <c r="F32" t="s">
        <v>64</v>
      </c>
      <c r="G32" t="s">
        <v>65</v>
      </c>
      <c r="H32" t="s">
        <v>66</v>
      </c>
      <c r="I32" t="s">
        <v>67</v>
      </c>
      <c r="J32" t="s">
        <v>68</v>
      </c>
      <c r="K32" t="s">
        <v>69</v>
      </c>
      <c r="O32" t="s">
        <v>70</v>
      </c>
      <c r="P32" t="s">
        <v>70</v>
      </c>
      <c r="Q32" s="1">
        <v>42481.555555555555</v>
      </c>
      <c r="R32" s="1">
        <v>42686.859027777777</v>
      </c>
      <c r="S32" s="1">
        <v>42688.366666666669</v>
      </c>
      <c r="U32" t="s">
        <v>71</v>
      </c>
      <c r="V32" t="s">
        <v>72</v>
      </c>
      <c r="W32" t="s">
        <v>73</v>
      </c>
      <c r="X32" t="s">
        <v>74</v>
      </c>
      <c r="Y32" t="s">
        <v>75</v>
      </c>
      <c r="Z32" t="s">
        <v>76</v>
      </c>
      <c r="AA32" t="s">
        <v>77</v>
      </c>
      <c r="AB32" t="s">
        <v>78</v>
      </c>
      <c r="AC32" t="s">
        <v>79</v>
      </c>
      <c r="AD32" t="s">
        <v>80</v>
      </c>
      <c r="AE32" t="s">
        <v>130</v>
      </c>
      <c r="AH32">
        <v>0</v>
      </c>
      <c r="AI32" t="s">
        <v>82</v>
      </c>
      <c r="AJ32" t="s">
        <v>151</v>
      </c>
      <c r="AK32" t="s">
        <v>83</v>
      </c>
      <c r="AN32" t="s">
        <v>245</v>
      </c>
      <c r="AP32" t="s">
        <v>85</v>
      </c>
      <c r="CL32" t="s">
        <v>246</v>
      </c>
      <c r="CR32" t="s">
        <v>247</v>
      </c>
      <c r="DC32" t="s">
        <v>88</v>
      </c>
      <c r="DN32" t="str">
        <f ca="1">OFFSET(Table1[[#Headers],[Custom field (Epic Name)]],MATCH(Table2[[#This Row],[Custom field (Epic Link)]],Table1[Issue key],0),0)</f>
        <v>Vaccine CCE</v>
      </c>
      <c r="DO32">
        <v>1</v>
      </c>
      <c r="DR32" s="9">
        <f>Table2[[#This Row],[Votes (Stars)]]+Table2[[#This Row],[Votes (Smiles)]]</f>
        <v>0</v>
      </c>
      <c r="DT32" t="s">
        <v>1481</v>
      </c>
    </row>
    <row r="33" spans="1:124" ht="15" customHeight="1" x14ac:dyDescent="0.3">
      <c r="A33" s="7" t="s">
        <v>1706</v>
      </c>
      <c r="B33" t="s">
        <v>248</v>
      </c>
      <c r="C33">
        <v>19453</v>
      </c>
      <c r="D33" t="s">
        <v>62</v>
      </c>
      <c r="E33" t="s">
        <v>63</v>
      </c>
      <c r="F33" t="s">
        <v>64</v>
      </c>
      <c r="G33" t="s">
        <v>65</v>
      </c>
      <c r="H33" t="s">
        <v>66</v>
      </c>
      <c r="I33" t="s">
        <v>67</v>
      </c>
      <c r="J33" t="s">
        <v>68</v>
      </c>
      <c r="K33" t="s">
        <v>69</v>
      </c>
      <c r="O33" t="s">
        <v>70</v>
      </c>
      <c r="P33" t="s">
        <v>70</v>
      </c>
      <c r="Q33" s="1">
        <v>42481.555555555555</v>
      </c>
      <c r="R33" s="1">
        <v>42686.852083333331</v>
      </c>
      <c r="S33" s="1">
        <v>42688.366666666669</v>
      </c>
      <c r="U33" t="s">
        <v>71</v>
      </c>
      <c r="V33" t="s">
        <v>72</v>
      </c>
      <c r="W33" t="s">
        <v>73</v>
      </c>
      <c r="X33" t="s">
        <v>74</v>
      </c>
      <c r="Y33" t="s">
        <v>75</v>
      </c>
      <c r="Z33" t="s">
        <v>76</v>
      </c>
      <c r="AA33" t="s">
        <v>77</v>
      </c>
      <c r="AB33" t="s">
        <v>78</v>
      </c>
      <c r="AC33" t="s">
        <v>79</v>
      </c>
      <c r="AD33" t="s">
        <v>80</v>
      </c>
      <c r="AE33" t="s">
        <v>130</v>
      </c>
      <c r="AH33">
        <v>0</v>
      </c>
      <c r="AI33" t="s">
        <v>82</v>
      </c>
      <c r="AJ33" t="s">
        <v>151</v>
      </c>
      <c r="AK33" t="s">
        <v>83</v>
      </c>
      <c r="AN33" t="s">
        <v>249</v>
      </c>
      <c r="AP33" t="s">
        <v>85</v>
      </c>
      <c r="CL33" t="s">
        <v>246</v>
      </c>
      <c r="CR33" t="s">
        <v>250</v>
      </c>
      <c r="DC33" t="s">
        <v>88</v>
      </c>
      <c r="DN33" t="str">
        <f ca="1">OFFSET(Table1[[#Headers],[Custom field (Epic Name)]],MATCH(Table2[[#This Row],[Custom field (Epic Link)]],Table1[Issue key],0),0)</f>
        <v>Vaccine CCE</v>
      </c>
      <c r="DO33">
        <v>1</v>
      </c>
      <c r="DR33" s="9">
        <f>Table2[[#This Row],[Votes (Stars)]]+Table2[[#This Row],[Votes (Smiles)]]</f>
        <v>0</v>
      </c>
      <c r="DS33" t="s">
        <v>1707</v>
      </c>
      <c r="DT33" t="s">
        <v>1481</v>
      </c>
    </row>
    <row r="34" spans="1:124" ht="15" customHeight="1" x14ac:dyDescent="0.3">
      <c r="A34" s="7" t="s">
        <v>1704</v>
      </c>
      <c r="B34" t="s">
        <v>251</v>
      </c>
      <c r="C34">
        <v>19456</v>
      </c>
      <c r="D34" t="s">
        <v>62</v>
      </c>
      <c r="E34" t="s">
        <v>63</v>
      </c>
      <c r="F34" t="s">
        <v>64</v>
      </c>
      <c r="G34" t="s">
        <v>65</v>
      </c>
      <c r="H34" t="s">
        <v>66</v>
      </c>
      <c r="I34" t="s">
        <v>67</v>
      </c>
      <c r="J34" t="s">
        <v>68</v>
      </c>
      <c r="K34" t="s">
        <v>69</v>
      </c>
      <c r="O34" t="s">
        <v>70</v>
      </c>
      <c r="P34" t="s">
        <v>70</v>
      </c>
      <c r="Q34" s="1">
        <v>42481.555555555555</v>
      </c>
      <c r="R34" s="1">
        <v>42686.85</v>
      </c>
      <c r="S34" s="1">
        <v>42688.366666666669</v>
      </c>
      <c r="AD34" t="s">
        <v>80</v>
      </c>
      <c r="AE34" t="s">
        <v>130</v>
      </c>
      <c r="AH34">
        <v>0</v>
      </c>
      <c r="AI34" t="s">
        <v>151</v>
      </c>
      <c r="AN34" t="s">
        <v>252</v>
      </c>
      <c r="AP34" t="s">
        <v>85</v>
      </c>
      <c r="CL34" t="s">
        <v>246</v>
      </c>
      <c r="CR34" t="s">
        <v>253</v>
      </c>
      <c r="DC34" t="s">
        <v>88</v>
      </c>
      <c r="DN34" t="str">
        <f ca="1">OFFSET(Table1[[#Headers],[Custom field (Epic Name)]],MATCH(Table2[[#This Row],[Custom field (Epic Link)]],Table1[Issue key],0),0)</f>
        <v>Vaccine CCE</v>
      </c>
      <c r="DO34">
        <v>1</v>
      </c>
      <c r="DQ34">
        <v>1</v>
      </c>
      <c r="DR34" s="9">
        <f>Table2[[#This Row],[Votes (Stars)]]+Table2[[#This Row],[Votes (Smiles)]]</f>
        <v>1</v>
      </c>
      <c r="DS34" t="s">
        <v>1705</v>
      </c>
      <c r="DT34" t="s">
        <v>1481</v>
      </c>
    </row>
    <row r="35" spans="1:124" ht="15" customHeight="1" x14ac:dyDescent="0.3">
      <c r="A35" t="s">
        <v>254</v>
      </c>
      <c r="B35" t="s">
        <v>255</v>
      </c>
      <c r="C35">
        <v>19494</v>
      </c>
      <c r="D35" t="s">
        <v>62</v>
      </c>
      <c r="E35" t="s">
        <v>63</v>
      </c>
      <c r="F35" t="s">
        <v>64</v>
      </c>
      <c r="G35" t="s">
        <v>65</v>
      </c>
      <c r="H35" t="s">
        <v>66</v>
      </c>
      <c r="I35" t="s">
        <v>67</v>
      </c>
      <c r="J35" t="s">
        <v>68</v>
      </c>
      <c r="K35" t="s">
        <v>69</v>
      </c>
      <c r="O35" t="s">
        <v>70</v>
      </c>
      <c r="P35" t="s">
        <v>70</v>
      </c>
      <c r="Q35" s="1">
        <v>42481.555555555555</v>
      </c>
      <c r="R35" s="1">
        <v>42676.970833333333</v>
      </c>
      <c r="S35" s="1">
        <v>42688.366666666669</v>
      </c>
      <c r="U35" t="s">
        <v>71</v>
      </c>
      <c r="V35" t="s">
        <v>72</v>
      </c>
      <c r="W35" t="s">
        <v>76</v>
      </c>
      <c r="X35" t="s">
        <v>77</v>
      </c>
      <c r="Y35" t="s">
        <v>78</v>
      </c>
      <c r="Z35" t="s">
        <v>79</v>
      </c>
      <c r="AD35" t="s">
        <v>80</v>
      </c>
      <c r="AE35" t="s">
        <v>139</v>
      </c>
      <c r="AH35">
        <v>0</v>
      </c>
      <c r="AI35" t="s">
        <v>140</v>
      </c>
      <c r="AN35" t="s">
        <v>256</v>
      </c>
      <c r="AP35" t="s">
        <v>85</v>
      </c>
      <c r="CL35" t="s">
        <v>246</v>
      </c>
      <c r="CR35" t="s">
        <v>257</v>
      </c>
      <c r="DC35" t="s">
        <v>88</v>
      </c>
      <c r="DE35" t="s">
        <v>258</v>
      </c>
      <c r="DN35" t="str">
        <f ca="1">OFFSET(Table1[[#Headers],[Custom field (Epic Name)]],MATCH(Table2[[#This Row],[Custom field (Epic Link)]],Table1[Issue key],0),0)</f>
        <v>Vaccine CCE</v>
      </c>
      <c r="DO35">
        <v>1</v>
      </c>
      <c r="DP35">
        <v>1</v>
      </c>
      <c r="DQ35">
        <v>1</v>
      </c>
      <c r="DR35" s="9">
        <f>Table2[[#This Row],[Votes (Stars)]]+Table2[[#This Row],[Votes (Smiles)]]</f>
        <v>2</v>
      </c>
      <c r="DS35" t="s">
        <v>1702</v>
      </c>
      <c r="DT35" t="s">
        <v>1481</v>
      </c>
    </row>
    <row r="36" spans="1:124" ht="15" customHeight="1" x14ac:dyDescent="0.3">
      <c r="A36" t="s">
        <v>259</v>
      </c>
      <c r="B36" t="s">
        <v>260</v>
      </c>
      <c r="C36">
        <v>19458</v>
      </c>
      <c r="D36" t="s">
        <v>62</v>
      </c>
      <c r="E36" t="s">
        <v>63</v>
      </c>
      <c r="F36" t="s">
        <v>64</v>
      </c>
      <c r="G36" t="s">
        <v>65</v>
      </c>
      <c r="H36" t="s">
        <v>66</v>
      </c>
      <c r="I36" t="s">
        <v>67</v>
      </c>
      <c r="J36" t="s">
        <v>68</v>
      </c>
      <c r="K36" t="s">
        <v>69</v>
      </c>
      <c r="O36" t="s">
        <v>70</v>
      </c>
      <c r="P36" t="s">
        <v>70</v>
      </c>
      <c r="Q36" s="1">
        <v>42481.555555555555</v>
      </c>
      <c r="R36" s="1">
        <v>42676.96597222222</v>
      </c>
      <c r="S36" s="1">
        <v>42688.366666666669</v>
      </c>
      <c r="AD36" t="s">
        <v>80</v>
      </c>
      <c r="AE36" t="s">
        <v>130</v>
      </c>
      <c r="AH36">
        <v>0</v>
      </c>
      <c r="AI36" t="s">
        <v>187</v>
      </c>
      <c r="AJ36" t="s">
        <v>188</v>
      </c>
      <c r="AK36" t="s">
        <v>151</v>
      </c>
      <c r="AN36" t="s">
        <v>261</v>
      </c>
      <c r="AP36" t="s">
        <v>85</v>
      </c>
      <c r="AQ36" t="s">
        <v>141</v>
      </c>
      <c r="CL36" t="s">
        <v>246</v>
      </c>
      <c r="CR36" t="s">
        <v>262</v>
      </c>
      <c r="DC36" t="s">
        <v>88</v>
      </c>
      <c r="DD36" s="3">
        <v>42676.96650736111</v>
      </c>
      <c r="DE36" t="s">
        <v>191</v>
      </c>
      <c r="DF36" t="s">
        <v>263</v>
      </c>
      <c r="DN36" t="str">
        <f ca="1">OFFSET(Table1[[#Headers],[Custom field (Epic Name)]],MATCH(Table2[[#This Row],[Custom field (Epic Link)]],Table1[Issue key],0),0)</f>
        <v>Vaccine CCE</v>
      </c>
      <c r="DO36">
        <v>1</v>
      </c>
      <c r="DQ36">
        <v>1</v>
      </c>
      <c r="DR36" s="9">
        <f>Table2[[#This Row],[Votes (Stars)]]+Table2[[#This Row],[Votes (Smiles)]]</f>
        <v>1</v>
      </c>
      <c r="DS36" t="s">
        <v>1710</v>
      </c>
      <c r="DT36" t="s">
        <v>1481</v>
      </c>
    </row>
    <row r="37" spans="1:124" ht="15" customHeight="1" x14ac:dyDescent="0.3">
      <c r="A37" s="7" t="s">
        <v>1699</v>
      </c>
      <c r="B37" t="s">
        <v>264</v>
      </c>
      <c r="C37">
        <v>19455</v>
      </c>
      <c r="D37" t="s">
        <v>62</v>
      </c>
      <c r="E37" t="s">
        <v>63</v>
      </c>
      <c r="F37" t="s">
        <v>64</v>
      </c>
      <c r="G37" t="s">
        <v>65</v>
      </c>
      <c r="H37" t="s">
        <v>66</v>
      </c>
      <c r="I37" t="s">
        <v>67</v>
      </c>
      <c r="J37" t="s">
        <v>68</v>
      </c>
      <c r="K37" t="s">
        <v>69</v>
      </c>
      <c r="O37" t="s">
        <v>70</v>
      </c>
      <c r="P37" t="s">
        <v>70</v>
      </c>
      <c r="Q37" s="1">
        <v>42481.555555555555</v>
      </c>
      <c r="R37" s="1">
        <v>42676.719444444447</v>
      </c>
      <c r="S37" s="1">
        <v>42688.366666666669</v>
      </c>
      <c r="AD37" t="s">
        <v>80</v>
      </c>
      <c r="AE37" t="s">
        <v>130</v>
      </c>
      <c r="AH37">
        <v>0</v>
      </c>
      <c r="AI37" t="s">
        <v>151</v>
      </c>
      <c r="AP37" t="s">
        <v>85</v>
      </c>
      <c r="CL37" t="s">
        <v>246</v>
      </c>
      <c r="CR37" t="s">
        <v>265</v>
      </c>
      <c r="DC37" t="s">
        <v>88</v>
      </c>
      <c r="DN37" t="str">
        <f ca="1">OFFSET(Table1[[#Headers],[Custom field (Epic Name)]],MATCH(Table2[[#This Row],[Custom field (Epic Link)]],Table1[Issue key],0),0)</f>
        <v>Vaccine CCE</v>
      </c>
      <c r="DO37">
        <v>1</v>
      </c>
      <c r="DR37" s="9">
        <f>Table2[[#This Row],[Votes (Stars)]]+Table2[[#This Row],[Votes (Smiles)]]</f>
        <v>0</v>
      </c>
      <c r="DS37" t="s">
        <v>1700</v>
      </c>
      <c r="DT37" t="s">
        <v>1481</v>
      </c>
    </row>
    <row r="38" spans="1:124" ht="15" customHeight="1" x14ac:dyDescent="0.3">
      <c r="A38" t="s">
        <v>266</v>
      </c>
      <c r="B38" t="s">
        <v>267</v>
      </c>
      <c r="C38">
        <v>19454</v>
      </c>
      <c r="D38" t="s">
        <v>62</v>
      </c>
      <c r="E38" t="s">
        <v>63</v>
      </c>
      <c r="F38" t="s">
        <v>64</v>
      </c>
      <c r="G38" t="s">
        <v>65</v>
      </c>
      <c r="H38" t="s">
        <v>66</v>
      </c>
      <c r="I38" t="s">
        <v>67</v>
      </c>
      <c r="J38" t="s">
        <v>68</v>
      </c>
      <c r="K38" t="s">
        <v>69</v>
      </c>
      <c r="O38" t="s">
        <v>70</v>
      </c>
      <c r="P38" t="s">
        <v>70</v>
      </c>
      <c r="Q38" s="1">
        <v>42481.555555555555</v>
      </c>
      <c r="R38" s="1">
        <v>42676.716666666667</v>
      </c>
      <c r="S38" s="1">
        <v>42688.366666666669</v>
      </c>
      <c r="AD38" t="s">
        <v>80</v>
      </c>
      <c r="AE38" t="s">
        <v>130</v>
      </c>
      <c r="AH38">
        <v>0</v>
      </c>
      <c r="AI38" t="s">
        <v>151</v>
      </c>
      <c r="AP38" t="s">
        <v>85</v>
      </c>
      <c r="CL38" t="s">
        <v>246</v>
      </c>
      <c r="CR38" t="s">
        <v>268</v>
      </c>
      <c r="DC38" t="s">
        <v>88</v>
      </c>
      <c r="DN38" t="str">
        <f ca="1">OFFSET(Table1[[#Headers],[Custom field (Epic Name)]],MATCH(Table2[[#This Row],[Custom field (Epic Link)]],Table1[Issue key],0),0)</f>
        <v>Vaccine CCE</v>
      </c>
      <c r="DO38">
        <v>1</v>
      </c>
      <c r="DR38" s="9">
        <f>Table2[[#This Row],[Votes (Stars)]]+Table2[[#This Row],[Votes (Smiles)]]</f>
        <v>0</v>
      </c>
      <c r="DT38" t="s">
        <v>1481</v>
      </c>
    </row>
    <row r="39" spans="1:124" ht="15" customHeight="1" x14ac:dyDescent="0.3">
      <c r="A39" t="s">
        <v>269</v>
      </c>
      <c r="B39" t="s">
        <v>270</v>
      </c>
      <c r="C39">
        <v>19634</v>
      </c>
      <c r="D39" t="s">
        <v>62</v>
      </c>
      <c r="E39" t="s">
        <v>63</v>
      </c>
      <c r="F39" t="s">
        <v>64</v>
      </c>
      <c r="G39" t="s">
        <v>65</v>
      </c>
      <c r="H39" t="s">
        <v>66</v>
      </c>
      <c r="I39" t="s">
        <v>67</v>
      </c>
      <c r="J39" t="s">
        <v>68</v>
      </c>
      <c r="K39" t="s">
        <v>69</v>
      </c>
      <c r="L39" t="s">
        <v>99</v>
      </c>
      <c r="O39" t="s">
        <v>70</v>
      </c>
      <c r="P39" t="s">
        <v>70</v>
      </c>
      <c r="Q39" s="1">
        <v>42481.555555555555</v>
      </c>
      <c r="R39" s="1">
        <v>42676.977083333331</v>
      </c>
      <c r="S39" s="1">
        <v>42688.366666666669</v>
      </c>
      <c r="U39" t="s">
        <v>71</v>
      </c>
      <c r="V39" t="s">
        <v>72</v>
      </c>
      <c r="W39" t="s">
        <v>73</v>
      </c>
      <c r="X39" t="s">
        <v>76</v>
      </c>
      <c r="Y39" t="s">
        <v>77</v>
      </c>
      <c r="Z39" t="s">
        <v>78</v>
      </c>
      <c r="AA39" t="s">
        <v>79</v>
      </c>
      <c r="AD39" t="s">
        <v>80</v>
      </c>
      <c r="AE39" t="s">
        <v>130</v>
      </c>
      <c r="AH39">
        <v>0</v>
      </c>
      <c r="AI39" t="s">
        <v>82</v>
      </c>
      <c r="AJ39" t="s">
        <v>151</v>
      </c>
      <c r="AK39" t="s">
        <v>77</v>
      </c>
      <c r="AN39" t="s">
        <v>271</v>
      </c>
      <c r="AP39" t="s">
        <v>85</v>
      </c>
      <c r="CL39" t="s">
        <v>246</v>
      </c>
      <c r="CR39" t="s">
        <v>272</v>
      </c>
      <c r="DC39" t="s">
        <v>88</v>
      </c>
      <c r="DE39" t="s">
        <v>273</v>
      </c>
      <c r="DN39" t="str">
        <f ca="1">OFFSET(Table1[[#Headers],[Custom field (Epic Name)]],MATCH(Table2[[#This Row],[Custom field (Epic Link)]],Table1[Issue key],0),0)</f>
        <v>Vaccine CCE</v>
      </c>
      <c r="DO39">
        <v>1</v>
      </c>
      <c r="DP39">
        <v>2</v>
      </c>
      <c r="DQ39">
        <v>5</v>
      </c>
      <c r="DR39" s="9">
        <f>Table2[[#This Row],[Votes (Stars)]]+Table2[[#This Row],[Votes (Smiles)]]</f>
        <v>7</v>
      </c>
      <c r="DT39" t="s">
        <v>1481</v>
      </c>
    </row>
    <row r="40" spans="1:124" ht="15" customHeight="1" x14ac:dyDescent="0.3">
      <c r="A40" t="s">
        <v>274</v>
      </c>
      <c r="B40" t="s">
        <v>275</v>
      </c>
      <c r="C40">
        <v>19732</v>
      </c>
      <c r="D40" t="s">
        <v>62</v>
      </c>
      <c r="E40" t="s">
        <v>63</v>
      </c>
      <c r="F40" t="s">
        <v>64</v>
      </c>
      <c r="G40" t="s">
        <v>65</v>
      </c>
      <c r="H40" t="s">
        <v>66</v>
      </c>
      <c r="I40" t="s">
        <v>67</v>
      </c>
      <c r="J40" t="s">
        <v>68</v>
      </c>
      <c r="K40" t="s">
        <v>69</v>
      </c>
      <c r="L40" t="s">
        <v>99</v>
      </c>
      <c r="O40" t="s">
        <v>70</v>
      </c>
      <c r="P40" t="s">
        <v>70</v>
      </c>
      <c r="Q40" s="1">
        <v>42481.555555555555</v>
      </c>
      <c r="R40" s="1">
        <v>42680.530555555553</v>
      </c>
      <c r="S40" s="1">
        <v>42688.366666666669</v>
      </c>
      <c r="AD40">
        <v>3.1</v>
      </c>
      <c r="AH40">
        <v>0</v>
      </c>
      <c r="AI40" t="s">
        <v>276</v>
      </c>
      <c r="AN40" s="2" t="s">
        <v>277</v>
      </c>
      <c r="AP40" t="s">
        <v>85</v>
      </c>
      <c r="AQ40" t="s">
        <v>100</v>
      </c>
      <c r="CL40" t="s">
        <v>278</v>
      </c>
      <c r="CR40" t="s">
        <v>279</v>
      </c>
      <c r="DC40" t="s">
        <v>88</v>
      </c>
      <c r="DN40" t="str">
        <f ca="1">OFFSET(Table1[[#Headers],[Custom field (Epic Name)]],MATCH(Table2[[#This Row],[Custom field (Epic Link)]],Table1[Issue key],0),0)</f>
        <v>Shipment from external ERP</v>
      </c>
      <c r="DO40">
        <v>2</v>
      </c>
      <c r="DP40">
        <v>2</v>
      </c>
      <c r="DQ40">
        <v>1</v>
      </c>
      <c r="DR40" s="9">
        <f>Table2[[#This Row],[Votes (Stars)]]+Table2[[#This Row],[Votes (Smiles)]]</f>
        <v>3</v>
      </c>
      <c r="DT40" t="s">
        <v>614</v>
      </c>
    </row>
    <row r="41" spans="1:124" ht="15" customHeight="1" x14ac:dyDescent="0.3">
      <c r="A41" t="s">
        <v>280</v>
      </c>
      <c r="B41" t="s">
        <v>281</v>
      </c>
      <c r="C41">
        <v>19553</v>
      </c>
      <c r="D41" t="s">
        <v>62</v>
      </c>
      <c r="E41" t="s">
        <v>63</v>
      </c>
      <c r="F41" t="s">
        <v>64</v>
      </c>
      <c r="G41" t="s">
        <v>65</v>
      </c>
      <c r="H41" t="s">
        <v>66</v>
      </c>
      <c r="I41" t="s">
        <v>67</v>
      </c>
      <c r="J41" t="s">
        <v>68</v>
      </c>
      <c r="K41" t="s">
        <v>69</v>
      </c>
      <c r="L41" t="s">
        <v>99</v>
      </c>
      <c r="N41" t="s">
        <v>100</v>
      </c>
      <c r="O41" t="s">
        <v>100</v>
      </c>
      <c r="P41" t="s">
        <v>70</v>
      </c>
      <c r="Q41" s="1">
        <v>42481.555555555555</v>
      </c>
      <c r="R41" s="1">
        <v>42680.529861111114</v>
      </c>
      <c r="S41" s="1">
        <v>42688.366666666669</v>
      </c>
      <c r="U41" t="s">
        <v>72</v>
      </c>
      <c r="V41" t="s">
        <v>76</v>
      </c>
      <c r="W41" t="s">
        <v>77</v>
      </c>
      <c r="X41" t="s">
        <v>78</v>
      </c>
      <c r="Y41" t="s">
        <v>79</v>
      </c>
      <c r="AD41">
        <v>3</v>
      </c>
      <c r="AE41" t="s">
        <v>161</v>
      </c>
      <c r="AH41">
        <v>0</v>
      </c>
      <c r="AI41" t="s">
        <v>276</v>
      </c>
      <c r="AJ41" t="s">
        <v>140</v>
      </c>
      <c r="AN41" s="2" t="s">
        <v>282</v>
      </c>
      <c r="AP41" t="s">
        <v>85</v>
      </c>
      <c r="CL41" t="s">
        <v>278</v>
      </c>
      <c r="CR41" t="s">
        <v>283</v>
      </c>
      <c r="DC41" t="s">
        <v>88</v>
      </c>
      <c r="DD41" s="3">
        <v>42481.55601359954</v>
      </c>
      <c r="DE41" t="s">
        <v>284</v>
      </c>
      <c r="DN41" t="str">
        <f ca="1">OFFSET(Table1[[#Headers],[Custom field (Epic Name)]],MATCH(Table2[[#This Row],[Custom field (Epic Link)]],Table1[Issue key],0),0)</f>
        <v>Shipment from external ERP</v>
      </c>
      <c r="DO41">
        <v>2</v>
      </c>
      <c r="DQ41">
        <v>1</v>
      </c>
      <c r="DR41" s="9">
        <f>Table2[[#This Row],[Votes (Stars)]]+Table2[[#This Row],[Votes (Smiles)]]</f>
        <v>1</v>
      </c>
      <c r="DT41" t="s">
        <v>1633</v>
      </c>
    </row>
    <row r="42" spans="1:124" ht="15" customHeight="1" x14ac:dyDescent="0.3">
      <c r="A42" t="s">
        <v>285</v>
      </c>
      <c r="B42" t="s">
        <v>286</v>
      </c>
      <c r="C42">
        <v>25300</v>
      </c>
      <c r="D42" t="s">
        <v>62</v>
      </c>
      <c r="E42" t="s">
        <v>63</v>
      </c>
      <c r="F42" t="s">
        <v>64</v>
      </c>
      <c r="G42" t="s">
        <v>65</v>
      </c>
      <c r="H42" t="s">
        <v>66</v>
      </c>
      <c r="I42" t="s">
        <v>67</v>
      </c>
      <c r="J42" t="s">
        <v>68</v>
      </c>
      <c r="K42" t="s">
        <v>69</v>
      </c>
      <c r="L42" t="s">
        <v>99</v>
      </c>
      <c r="O42" t="s">
        <v>85</v>
      </c>
      <c r="P42" t="s">
        <v>85</v>
      </c>
      <c r="Q42" s="1">
        <v>42613.459027777775</v>
      </c>
      <c r="R42" s="1">
        <v>42680.529861111114</v>
      </c>
      <c r="S42" s="1">
        <v>42688.366666666669</v>
      </c>
      <c r="AD42">
        <v>3</v>
      </c>
      <c r="AH42">
        <v>0</v>
      </c>
      <c r="AI42" t="s">
        <v>276</v>
      </c>
      <c r="AN42" s="2" t="s">
        <v>287</v>
      </c>
      <c r="AP42" t="s">
        <v>85</v>
      </c>
      <c r="CL42" t="s">
        <v>278</v>
      </c>
      <c r="CR42" t="s">
        <v>288</v>
      </c>
      <c r="DC42" t="s">
        <v>88</v>
      </c>
      <c r="DN42" t="str">
        <f ca="1">OFFSET(Table1[[#Headers],[Custom field (Epic Name)]],MATCH(Table2[[#This Row],[Custom field (Epic Link)]],Table1[Issue key],0),0)</f>
        <v>Shipment from external ERP</v>
      </c>
      <c r="DO42">
        <v>2</v>
      </c>
      <c r="DR42" s="9">
        <f>Table2[[#This Row],[Votes (Stars)]]+Table2[[#This Row],[Votes (Smiles)]]</f>
        <v>0</v>
      </c>
      <c r="DT42" t="s">
        <v>1633</v>
      </c>
    </row>
    <row r="43" spans="1:124" ht="15" customHeight="1" x14ac:dyDescent="0.3">
      <c r="A43" t="s">
        <v>289</v>
      </c>
      <c r="B43" t="s">
        <v>290</v>
      </c>
      <c r="C43">
        <v>24427</v>
      </c>
      <c r="D43" t="s">
        <v>62</v>
      </c>
      <c r="E43" t="s">
        <v>63</v>
      </c>
      <c r="F43" t="s">
        <v>64</v>
      </c>
      <c r="G43" t="s">
        <v>65</v>
      </c>
      <c r="H43" t="s">
        <v>66</v>
      </c>
      <c r="I43" t="s">
        <v>67</v>
      </c>
      <c r="J43" t="s">
        <v>68</v>
      </c>
      <c r="K43" t="s">
        <v>69</v>
      </c>
      <c r="L43" t="s">
        <v>99</v>
      </c>
      <c r="N43" t="s">
        <v>100</v>
      </c>
      <c r="O43" t="s">
        <v>85</v>
      </c>
      <c r="P43" t="s">
        <v>85</v>
      </c>
      <c r="Q43" s="1">
        <v>42594.543749999997</v>
      </c>
      <c r="R43" s="1">
        <v>42680.529861111114</v>
      </c>
      <c r="S43" s="1">
        <v>42688.366666666669</v>
      </c>
      <c r="AD43">
        <v>3</v>
      </c>
      <c r="AH43">
        <v>0</v>
      </c>
      <c r="AI43" t="s">
        <v>276</v>
      </c>
      <c r="AN43" s="2" t="s">
        <v>291</v>
      </c>
      <c r="AP43" t="s">
        <v>292</v>
      </c>
      <c r="AQ43" t="s">
        <v>106</v>
      </c>
      <c r="AR43" t="s">
        <v>85</v>
      </c>
      <c r="BU43" t="s">
        <v>293</v>
      </c>
      <c r="CL43" t="s">
        <v>278</v>
      </c>
      <c r="CR43" t="s">
        <v>294</v>
      </c>
      <c r="DC43" t="s">
        <v>88</v>
      </c>
      <c r="DD43" s="3">
        <v>42625.613766238428</v>
      </c>
      <c r="DE43" s="2" t="s">
        <v>295</v>
      </c>
      <c r="DF43" t="s">
        <v>296</v>
      </c>
      <c r="DG43" s="2" t="s">
        <v>297</v>
      </c>
      <c r="DH43" t="s">
        <v>298</v>
      </c>
      <c r="DN43" t="str">
        <f ca="1">OFFSET(Table1[[#Headers],[Custom field (Epic Name)]],MATCH(Table2[[#This Row],[Custom field (Epic Link)]],Table1[Issue key],0),0)</f>
        <v>Shipment from external ERP</v>
      </c>
      <c r="DO43">
        <v>2</v>
      </c>
      <c r="DR43" s="9">
        <f>Table2[[#This Row],[Votes (Stars)]]+Table2[[#This Row],[Votes (Smiles)]]</f>
        <v>0</v>
      </c>
      <c r="DT43" t="s">
        <v>1633</v>
      </c>
    </row>
    <row r="44" spans="1:124" ht="15" customHeight="1" x14ac:dyDescent="0.3">
      <c r="A44" t="s">
        <v>299</v>
      </c>
      <c r="B44" t="s">
        <v>293</v>
      </c>
      <c r="C44">
        <v>19601</v>
      </c>
      <c r="D44" t="s">
        <v>62</v>
      </c>
      <c r="E44" t="s">
        <v>63</v>
      </c>
      <c r="F44" t="s">
        <v>64</v>
      </c>
      <c r="G44" t="s">
        <v>65</v>
      </c>
      <c r="H44" t="s">
        <v>66</v>
      </c>
      <c r="I44" t="s">
        <v>67</v>
      </c>
      <c r="J44" t="s">
        <v>68</v>
      </c>
      <c r="K44" t="s">
        <v>69</v>
      </c>
      <c r="L44" t="s">
        <v>99</v>
      </c>
      <c r="N44" t="s">
        <v>100</v>
      </c>
      <c r="O44" t="s">
        <v>70</v>
      </c>
      <c r="P44" t="s">
        <v>70</v>
      </c>
      <c r="Q44" s="1">
        <v>42481.555555555555</v>
      </c>
      <c r="R44" s="1">
        <v>42680.527777777781</v>
      </c>
      <c r="S44" s="1">
        <v>42688.366666666669</v>
      </c>
      <c r="U44" t="s">
        <v>71</v>
      </c>
      <c r="V44" t="s">
        <v>72</v>
      </c>
      <c r="W44" t="s">
        <v>73</v>
      </c>
      <c r="X44" t="s">
        <v>74</v>
      </c>
      <c r="Y44" t="s">
        <v>75</v>
      </c>
      <c r="Z44" t="s">
        <v>76</v>
      </c>
      <c r="AA44" t="s">
        <v>77</v>
      </c>
      <c r="AB44" t="s">
        <v>78</v>
      </c>
      <c r="AC44" t="s">
        <v>79</v>
      </c>
      <c r="AD44">
        <v>3</v>
      </c>
      <c r="AE44" t="s">
        <v>161</v>
      </c>
      <c r="AH44">
        <v>0</v>
      </c>
      <c r="AI44" t="s">
        <v>276</v>
      </c>
      <c r="AN44" s="2" t="s">
        <v>300</v>
      </c>
      <c r="AP44" t="s">
        <v>85</v>
      </c>
      <c r="BP44" t="s">
        <v>281</v>
      </c>
      <c r="BX44" t="s">
        <v>301</v>
      </c>
      <c r="CL44" t="s">
        <v>278</v>
      </c>
      <c r="CR44" t="s">
        <v>302</v>
      </c>
      <c r="DC44" t="s">
        <v>88</v>
      </c>
      <c r="DN44" t="str">
        <f ca="1">OFFSET(Table1[[#Headers],[Custom field (Epic Name)]],MATCH(Table2[[#This Row],[Custom field (Epic Link)]],Table1[Issue key],0),0)</f>
        <v>Shipment from external ERP</v>
      </c>
      <c r="DO44">
        <v>3</v>
      </c>
      <c r="DR44" s="9">
        <f>Table2[[#This Row],[Votes (Stars)]]+Table2[[#This Row],[Votes (Smiles)]]</f>
        <v>0</v>
      </c>
      <c r="DT44" t="s">
        <v>1633</v>
      </c>
    </row>
    <row r="45" spans="1:124" ht="15" customHeight="1" x14ac:dyDescent="0.3">
      <c r="A45" t="s">
        <v>303</v>
      </c>
      <c r="B45" t="s">
        <v>304</v>
      </c>
      <c r="C45">
        <v>23909</v>
      </c>
      <c r="D45" t="s">
        <v>62</v>
      </c>
      <c r="E45" t="s">
        <v>305</v>
      </c>
      <c r="F45" t="s">
        <v>64</v>
      </c>
      <c r="G45" t="s">
        <v>65</v>
      </c>
      <c r="H45" t="s">
        <v>66</v>
      </c>
      <c r="I45" t="s">
        <v>67</v>
      </c>
      <c r="J45" t="s">
        <v>68</v>
      </c>
      <c r="K45" t="s">
        <v>69</v>
      </c>
      <c r="L45" t="s">
        <v>99</v>
      </c>
      <c r="N45" t="s">
        <v>306</v>
      </c>
      <c r="O45" t="s">
        <v>100</v>
      </c>
      <c r="P45" t="s">
        <v>100</v>
      </c>
      <c r="Q45" s="1">
        <v>42578.751388888886</v>
      </c>
      <c r="R45" s="1">
        <v>42688.25</v>
      </c>
      <c r="S45" s="1">
        <v>42688.366666666669</v>
      </c>
      <c r="AD45">
        <v>3</v>
      </c>
      <c r="AH45">
        <v>0</v>
      </c>
      <c r="AI45" t="s">
        <v>307</v>
      </c>
      <c r="AN45" s="2" t="s">
        <v>308</v>
      </c>
      <c r="AP45" t="s">
        <v>309</v>
      </c>
      <c r="AQ45" t="s">
        <v>85</v>
      </c>
      <c r="AR45" t="s">
        <v>306</v>
      </c>
      <c r="AS45" t="s">
        <v>310</v>
      </c>
      <c r="AT45" t="s">
        <v>100</v>
      </c>
      <c r="AV45" t="s">
        <v>311</v>
      </c>
      <c r="AW45" t="s">
        <v>312</v>
      </c>
      <c r="BI45">
        <v>0</v>
      </c>
      <c r="BJ45">
        <v>14400</v>
      </c>
      <c r="BM45">
        <v>0</v>
      </c>
      <c r="BN45">
        <v>124200</v>
      </c>
      <c r="BX45" t="s">
        <v>313</v>
      </c>
      <c r="BY45" t="s">
        <v>314</v>
      </c>
      <c r="CL45" t="s">
        <v>315</v>
      </c>
      <c r="CR45" t="s">
        <v>316</v>
      </c>
      <c r="CU45" t="s">
        <v>317</v>
      </c>
      <c r="CV45" t="s">
        <v>318</v>
      </c>
      <c r="CY45">
        <v>5</v>
      </c>
      <c r="DC45" t="s">
        <v>88</v>
      </c>
      <c r="DD45" s="3">
        <v>42684.151899259261</v>
      </c>
      <c r="DE45" s="2" t="s">
        <v>319</v>
      </c>
      <c r="DF45" t="s">
        <v>320</v>
      </c>
      <c r="DG45" s="2" t="s">
        <v>321</v>
      </c>
      <c r="DH45" t="s">
        <v>322</v>
      </c>
      <c r="DN45" t="str">
        <f ca="1">OFFSET(Table1[[#Headers],[Custom field (Epic Name)]],MATCH(Table2[[#This Row],[Custom field (Epic Link)]],Table1[Issue key],0),0)</f>
        <v>Requisition template 3.0</v>
      </c>
      <c r="DO45">
        <v>1</v>
      </c>
      <c r="DR45" s="9">
        <f>Table2[[#This Row],[Votes (Stars)]]+Table2[[#This Row],[Votes (Smiles)]]</f>
        <v>0</v>
      </c>
      <c r="DT45" t="s">
        <v>1630</v>
      </c>
    </row>
    <row r="46" spans="1:124" ht="15" customHeight="1" x14ac:dyDescent="0.3">
      <c r="A46" t="s">
        <v>323</v>
      </c>
      <c r="B46" t="s">
        <v>324</v>
      </c>
      <c r="C46">
        <v>24329</v>
      </c>
      <c r="D46" t="s">
        <v>62</v>
      </c>
      <c r="E46" t="s">
        <v>305</v>
      </c>
      <c r="F46" t="s">
        <v>64</v>
      </c>
      <c r="G46" t="s">
        <v>65</v>
      </c>
      <c r="H46" t="s">
        <v>66</v>
      </c>
      <c r="I46" t="s">
        <v>67</v>
      </c>
      <c r="J46" t="s">
        <v>68</v>
      </c>
      <c r="K46" t="s">
        <v>69</v>
      </c>
      <c r="L46" t="s">
        <v>99</v>
      </c>
      <c r="N46" t="s">
        <v>325</v>
      </c>
      <c r="O46" t="s">
        <v>85</v>
      </c>
      <c r="P46" t="s">
        <v>100</v>
      </c>
      <c r="Q46" s="1">
        <v>42592.723611111112</v>
      </c>
      <c r="R46" s="1">
        <v>42688.183333333334</v>
      </c>
      <c r="S46" s="1">
        <v>42688.366666666669</v>
      </c>
      <c r="AD46">
        <v>3</v>
      </c>
      <c r="AH46">
        <v>0</v>
      </c>
      <c r="AI46" t="s">
        <v>326</v>
      </c>
      <c r="AJ46" t="s">
        <v>307</v>
      </c>
      <c r="AN46" s="2" t="s">
        <v>327</v>
      </c>
      <c r="AP46" t="s">
        <v>85</v>
      </c>
      <c r="AQ46" t="s">
        <v>100</v>
      </c>
      <c r="AV46" t="s">
        <v>328</v>
      </c>
      <c r="BH46">
        <v>0</v>
      </c>
      <c r="BI46">
        <v>0</v>
      </c>
      <c r="BJ46">
        <v>7200</v>
      </c>
      <c r="BK46" s="4">
        <v>9.2233720368547696E+16</v>
      </c>
      <c r="BL46">
        <v>0</v>
      </c>
      <c r="BM46">
        <v>0</v>
      </c>
      <c r="BN46">
        <v>176400</v>
      </c>
      <c r="BP46" t="s">
        <v>329</v>
      </c>
      <c r="BU46" t="s">
        <v>330</v>
      </c>
      <c r="CL46" t="s">
        <v>315</v>
      </c>
      <c r="CR46" t="s">
        <v>331</v>
      </c>
      <c r="CU46" t="s">
        <v>317</v>
      </c>
      <c r="CV46" t="s">
        <v>318</v>
      </c>
      <c r="CY46">
        <v>8</v>
      </c>
      <c r="DC46" t="s">
        <v>88</v>
      </c>
      <c r="DN46" t="str">
        <f ca="1">OFFSET(Table1[[#Headers],[Custom field (Epic Name)]],MATCH(Table2[[#This Row],[Custom field (Epic Link)]],Table1[Issue key],0),0)</f>
        <v>Requisition template 3.0</v>
      </c>
      <c r="DO46">
        <v>2</v>
      </c>
      <c r="DP46">
        <v>2</v>
      </c>
      <c r="DR46" s="9">
        <f>Table2[[#This Row],[Votes (Stars)]]+Table2[[#This Row],[Votes (Smiles)]]</f>
        <v>2</v>
      </c>
      <c r="DS46" t="s">
        <v>1628</v>
      </c>
      <c r="DT46" t="s">
        <v>1630</v>
      </c>
    </row>
    <row r="47" spans="1:124" ht="15" customHeight="1" x14ac:dyDescent="0.3">
      <c r="A47" t="s">
        <v>332</v>
      </c>
      <c r="B47" t="s">
        <v>333</v>
      </c>
      <c r="C47">
        <v>23910</v>
      </c>
      <c r="D47" t="s">
        <v>62</v>
      </c>
      <c r="E47" t="s">
        <v>305</v>
      </c>
      <c r="F47" t="s">
        <v>64</v>
      </c>
      <c r="G47" t="s">
        <v>65</v>
      </c>
      <c r="H47" t="s">
        <v>66</v>
      </c>
      <c r="I47" t="s">
        <v>67</v>
      </c>
      <c r="J47" t="s">
        <v>68</v>
      </c>
      <c r="K47" t="s">
        <v>69</v>
      </c>
      <c r="L47" t="s">
        <v>99</v>
      </c>
      <c r="N47" t="s">
        <v>334</v>
      </c>
      <c r="O47" t="s">
        <v>85</v>
      </c>
      <c r="P47" t="s">
        <v>100</v>
      </c>
      <c r="Q47" s="1">
        <v>42578.759722222225</v>
      </c>
      <c r="R47" s="1">
        <v>42688.183333333334</v>
      </c>
      <c r="S47" s="1">
        <v>42688.366666666669</v>
      </c>
      <c r="AD47">
        <v>3</v>
      </c>
      <c r="AH47">
        <v>0</v>
      </c>
      <c r="AI47" t="s">
        <v>326</v>
      </c>
      <c r="AJ47" t="s">
        <v>307</v>
      </c>
      <c r="AN47" s="2" t="s">
        <v>335</v>
      </c>
      <c r="AP47" t="s">
        <v>85</v>
      </c>
      <c r="AQ47" t="s">
        <v>334</v>
      </c>
      <c r="AR47" t="s">
        <v>100</v>
      </c>
      <c r="BM47">
        <v>0</v>
      </c>
      <c r="BN47">
        <v>81000</v>
      </c>
      <c r="BP47" t="s">
        <v>329</v>
      </c>
      <c r="CL47" t="s">
        <v>315</v>
      </c>
      <c r="CR47" t="s">
        <v>336</v>
      </c>
      <c r="CU47" t="s">
        <v>317</v>
      </c>
      <c r="CV47" t="s">
        <v>318</v>
      </c>
      <c r="CY47">
        <v>8</v>
      </c>
      <c r="DC47" t="s">
        <v>88</v>
      </c>
      <c r="DD47" s="3">
        <v>42678.405305983797</v>
      </c>
      <c r="DE47" t="s">
        <v>337</v>
      </c>
      <c r="DF47" s="2" t="s">
        <v>338</v>
      </c>
      <c r="DG47" s="2" t="s">
        <v>339</v>
      </c>
      <c r="DN47" t="str">
        <f ca="1">OFFSET(Table1[[#Headers],[Custom field (Epic Name)]],MATCH(Table2[[#This Row],[Custom field (Epic Link)]],Table1[Issue key],0),0)</f>
        <v>Requisition template 3.0</v>
      </c>
      <c r="DO47">
        <v>1</v>
      </c>
      <c r="DP47">
        <v>1</v>
      </c>
      <c r="DR47" s="9">
        <f>Table2[[#This Row],[Votes (Stars)]]+Table2[[#This Row],[Votes (Smiles)]]</f>
        <v>1</v>
      </c>
      <c r="DT47" t="s">
        <v>1630</v>
      </c>
    </row>
    <row r="48" spans="1:124" ht="15" customHeight="1" x14ac:dyDescent="0.3">
      <c r="A48" t="s">
        <v>340</v>
      </c>
      <c r="B48" t="s">
        <v>341</v>
      </c>
      <c r="C48">
        <v>21904</v>
      </c>
      <c r="D48" t="s">
        <v>62</v>
      </c>
      <c r="E48" t="s">
        <v>305</v>
      </c>
      <c r="F48" t="s">
        <v>64</v>
      </c>
      <c r="G48" t="s">
        <v>65</v>
      </c>
      <c r="H48" t="s">
        <v>66</v>
      </c>
      <c r="I48" t="s">
        <v>67</v>
      </c>
      <c r="J48" t="s">
        <v>68</v>
      </c>
      <c r="K48" t="s">
        <v>69</v>
      </c>
      <c r="L48" t="s">
        <v>99</v>
      </c>
      <c r="N48" t="s">
        <v>342</v>
      </c>
      <c r="O48" t="s">
        <v>85</v>
      </c>
      <c r="P48" t="s">
        <v>85</v>
      </c>
      <c r="Q48" s="1">
        <v>42529.511805555558</v>
      </c>
      <c r="R48" s="1">
        <v>42688.183333333334</v>
      </c>
      <c r="S48" s="1">
        <v>42688.366666666669</v>
      </c>
      <c r="AD48">
        <v>3</v>
      </c>
      <c r="AH48">
        <v>0</v>
      </c>
      <c r="AN48" s="2" t="s">
        <v>343</v>
      </c>
      <c r="AP48" t="s">
        <v>85</v>
      </c>
      <c r="AQ48" t="s">
        <v>344</v>
      </c>
      <c r="AR48" t="s">
        <v>345</v>
      </c>
      <c r="AV48" t="s">
        <v>346</v>
      </c>
      <c r="AW48" t="s">
        <v>347</v>
      </c>
      <c r="AX48" t="s">
        <v>348</v>
      </c>
      <c r="AY48" t="s">
        <v>349</v>
      </c>
      <c r="AZ48" t="s">
        <v>350</v>
      </c>
      <c r="BI48">
        <v>0</v>
      </c>
      <c r="BJ48">
        <v>40800</v>
      </c>
      <c r="BM48">
        <v>0</v>
      </c>
      <c r="BN48">
        <v>156000</v>
      </c>
      <c r="BS48" t="s">
        <v>351</v>
      </c>
      <c r="BX48" t="s">
        <v>352</v>
      </c>
      <c r="BY48" t="s">
        <v>353</v>
      </c>
      <c r="CL48" t="s">
        <v>315</v>
      </c>
      <c r="CR48" t="s">
        <v>354</v>
      </c>
      <c r="CU48" t="s">
        <v>355</v>
      </c>
      <c r="CV48" t="s">
        <v>356</v>
      </c>
      <c r="CW48" t="s">
        <v>317</v>
      </c>
      <c r="CX48" t="s">
        <v>318</v>
      </c>
      <c r="CY48">
        <v>13</v>
      </c>
      <c r="DC48" t="s">
        <v>88</v>
      </c>
      <c r="DD48" s="3">
        <v>42565.015969976848</v>
      </c>
      <c r="DE48" s="2" t="s">
        <v>357</v>
      </c>
      <c r="DF48" s="2" t="s">
        <v>358</v>
      </c>
      <c r="DG48" t="s">
        <v>359</v>
      </c>
      <c r="DN48" t="str">
        <f ca="1">OFFSET(Table1[[#Headers],[Custom field (Epic Name)]],MATCH(Table2[[#This Row],[Custom field (Epic Link)]],Table1[Issue key],0),0)</f>
        <v>Requisition template 3.0</v>
      </c>
      <c r="DO48">
        <v>2</v>
      </c>
      <c r="DR48" s="9">
        <f>Table2[[#This Row],[Votes (Stars)]]+Table2[[#This Row],[Votes (Smiles)]]</f>
        <v>0</v>
      </c>
      <c r="DS48" t="s">
        <v>1627</v>
      </c>
      <c r="DT48" t="s">
        <v>1630</v>
      </c>
    </row>
    <row r="49" spans="1:124" ht="15" customHeight="1" x14ac:dyDescent="0.3">
      <c r="A49" t="s">
        <v>360</v>
      </c>
      <c r="B49" t="s">
        <v>361</v>
      </c>
      <c r="C49">
        <v>26436</v>
      </c>
      <c r="D49" t="s">
        <v>62</v>
      </c>
      <c r="E49" t="s">
        <v>63</v>
      </c>
      <c r="F49" t="s">
        <v>64</v>
      </c>
      <c r="G49" t="s">
        <v>65</v>
      </c>
      <c r="H49" t="s">
        <v>66</v>
      </c>
      <c r="I49" t="s">
        <v>67</v>
      </c>
      <c r="J49" t="s">
        <v>68</v>
      </c>
      <c r="K49" t="s">
        <v>69</v>
      </c>
      <c r="L49" t="s">
        <v>99</v>
      </c>
      <c r="O49" t="s">
        <v>85</v>
      </c>
      <c r="P49" t="s">
        <v>85</v>
      </c>
      <c r="Q49" s="1">
        <v>42653.397916666669</v>
      </c>
      <c r="R49" s="1">
        <v>42685.375</v>
      </c>
      <c r="S49" s="1">
        <v>42688.366666666669</v>
      </c>
      <c r="AD49">
        <v>3</v>
      </c>
      <c r="AH49">
        <v>0</v>
      </c>
      <c r="AI49" t="s">
        <v>362</v>
      </c>
      <c r="AJ49" t="s">
        <v>363</v>
      </c>
      <c r="AN49" s="2" t="s">
        <v>364</v>
      </c>
      <c r="AP49" t="s">
        <v>365</v>
      </c>
      <c r="AQ49" t="s">
        <v>85</v>
      </c>
      <c r="CL49" t="s">
        <v>315</v>
      </c>
      <c r="CR49" t="s">
        <v>366</v>
      </c>
      <c r="DC49" t="s">
        <v>88</v>
      </c>
      <c r="DD49" s="3">
        <v>42684.588481574072</v>
      </c>
      <c r="DE49" t="s">
        <v>367</v>
      </c>
      <c r="DF49" t="s">
        <v>368</v>
      </c>
      <c r="DN49" t="str">
        <f ca="1">OFFSET(Table1[[#Headers],[Custom field (Epic Name)]],MATCH(Table2[[#This Row],[Custom field (Epic Link)]],Table1[Issue key],0),0)</f>
        <v>Requisition template 3.0</v>
      </c>
      <c r="DO49">
        <v>2</v>
      </c>
      <c r="DR49" s="9">
        <f>Table2[[#This Row],[Votes (Stars)]]+Table2[[#This Row],[Votes (Smiles)]]</f>
        <v>0</v>
      </c>
      <c r="DT49" t="s">
        <v>1630</v>
      </c>
    </row>
    <row r="50" spans="1:124" ht="15" customHeight="1" x14ac:dyDescent="0.3">
      <c r="A50" t="s">
        <v>369</v>
      </c>
      <c r="B50" t="s">
        <v>329</v>
      </c>
      <c r="C50">
        <v>24328</v>
      </c>
      <c r="D50" t="s">
        <v>62</v>
      </c>
      <c r="E50" t="s">
        <v>63</v>
      </c>
      <c r="F50" t="s">
        <v>64</v>
      </c>
      <c r="G50" t="s">
        <v>65</v>
      </c>
      <c r="H50" t="s">
        <v>66</v>
      </c>
      <c r="I50" t="s">
        <v>67</v>
      </c>
      <c r="J50" t="s">
        <v>68</v>
      </c>
      <c r="K50" t="s">
        <v>69</v>
      </c>
      <c r="L50" t="s">
        <v>99</v>
      </c>
      <c r="O50" t="s">
        <v>85</v>
      </c>
      <c r="P50" t="s">
        <v>100</v>
      </c>
      <c r="Q50" s="1">
        <v>42592.72152777778</v>
      </c>
      <c r="R50" s="1">
        <v>42684.868750000001</v>
      </c>
      <c r="S50" s="1">
        <v>42688.366666666669</v>
      </c>
      <c r="AD50">
        <v>3</v>
      </c>
      <c r="AH50">
        <v>0</v>
      </c>
      <c r="AI50" t="s">
        <v>326</v>
      </c>
      <c r="AJ50" t="s">
        <v>307</v>
      </c>
      <c r="AN50" s="2" t="s">
        <v>370</v>
      </c>
      <c r="AP50" t="s">
        <v>85</v>
      </c>
      <c r="AQ50" t="s">
        <v>100</v>
      </c>
      <c r="CL50" t="s">
        <v>315</v>
      </c>
      <c r="CR50" t="s">
        <v>371</v>
      </c>
      <c r="DC50" t="s">
        <v>88</v>
      </c>
      <c r="DE50" t="s">
        <v>372</v>
      </c>
      <c r="DN50" t="str">
        <f ca="1">OFFSET(Table1[[#Headers],[Custom field (Epic Name)]],MATCH(Table2[[#This Row],[Custom field (Epic Link)]],Table1[Issue key],0),0)</f>
        <v>Requisition template 3.0</v>
      </c>
      <c r="DO50">
        <v>2</v>
      </c>
      <c r="DR50" s="9">
        <f>Table2[[#This Row],[Votes (Stars)]]+Table2[[#This Row],[Votes (Smiles)]]</f>
        <v>0</v>
      </c>
      <c r="DT50" t="s">
        <v>1630</v>
      </c>
    </row>
    <row r="51" spans="1:124" ht="15" customHeight="1" x14ac:dyDescent="0.3">
      <c r="A51" t="s">
        <v>373</v>
      </c>
      <c r="B51" t="s">
        <v>374</v>
      </c>
      <c r="C51">
        <v>24117</v>
      </c>
      <c r="D51" t="s">
        <v>62</v>
      </c>
      <c r="E51" t="s">
        <v>63</v>
      </c>
      <c r="F51" t="s">
        <v>64</v>
      </c>
      <c r="G51" t="s">
        <v>65</v>
      </c>
      <c r="H51" t="s">
        <v>66</v>
      </c>
      <c r="I51" t="s">
        <v>67</v>
      </c>
      <c r="J51" t="s">
        <v>68</v>
      </c>
      <c r="K51" t="s">
        <v>69</v>
      </c>
      <c r="L51" t="s">
        <v>99</v>
      </c>
      <c r="N51" t="s">
        <v>85</v>
      </c>
      <c r="O51" t="s">
        <v>100</v>
      </c>
      <c r="P51" t="s">
        <v>100</v>
      </c>
      <c r="Q51" s="1">
        <v>42584.556250000001</v>
      </c>
      <c r="R51" s="1">
        <v>42682.690972222219</v>
      </c>
      <c r="S51" s="1">
        <v>42688.366666666669</v>
      </c>
      <c r="AD51">
        <v>3</v>
      </c>
      <c r="AH51">
        <v>0</v>
      </c>
      <c r="AI51" t="s">
        <v>307</v>
      </c>
      <c r="AN51" s="2" t="s">
        <v>375</v>
      </c>
      <c r="AP51" t="s">
        <v>365</v>
      </c>
      <c r="AQ51" t="s">
        <v>85</v>
      </c>
      <c r="AR51" t="s">
        <v>100</v>
      </c>
      <c r="BP51" t="s">
        <v>376</v>
      </c>
      <c r="BQ51" t="s">
        <v>377</v>
      </c>
      <c r="CL51" t="s">
        <v>315</v>
      </c>
      <c r="CR51" t="s">
        <v>378</v>
      </c>
      <c r="DC51" t="s">
        <v>88</v>
      </c>
      <c r="DD51" s="3">
        <v>42679.612828599536</v>
      </c>
      <c r="DE51" s="2" t="s">
        <v>379</v>
      </c>
      <c r="DF51" s="2" t="s">
        <v>380</v>
      </c>
      <c r="DN51" t="str">
        <f ca="1">OFFSET(Table1[[#Headers],[Custom field (Epic Name)]],MATCH(Table2[[#This Row],[Custom field (Epic Link)]],Table1[Issue key],0),0)</f>
        <v>Requisition template 3.0</v>
      </c>
      <c r="DO51">
        <v>1</v>
      </c>
      <c r="DR51" s="9">
        <f>Table2[[#This Row],[Votes (Stars)]]+Table2[[#This Row],[Votes (Smiles)]]</f>
        <v>0</v>
      </c>
      <c r="DT51" t="s">
        <v>1630</v>
      </c>
    </row>
    <row r="52" spans="1:124" ht="15" customHeight="1" x14ac:dyDescent="0.3">
      <c r="A52" t="s">
        <v>381</v>
      </c>
      <c r="B52" t="s">
        <v>382</v>
      </c>
      <c r="C52">
        <v>23303</v>
      </c>
      <c r="D52" t="s">
        <v>62</v>
      </c>
      <c r="E52" t="s">
        <v>63</v>
      </c>
      <c r="F52" t="s">
        <v>64</v>
      </c>
      <c r="G52" t="s">
        <v>65</v>
      </c>
      <c r="H52" t="s">
        <v>66</v>
      </c>
      <c r="I52" t="s">
        <v>67</v>
      </c>
      <c r="J52" t="s">
        <v>68</v>
      </c>
      <c r="K52" t="s">
        <v>69</v>
      </c>
      <c r="L52" t="s">
        <v>99</v>
      </c>
      <c r="O52" t="s">
        <v>85</v>
      </c>
      <c r="P52" t="s">
        <v>85</v>
      </c>
      <c r="Q52" s="1">
        <v>42564.436805555553</v>
      </c>
      <c r="R52" s="1">
        <v>42682.654861111114</v>
      </c>
      <c r="S52" s="1">
        <v>42688.366666666669</v>
      </c>
      <c r="AD52">
        <v>3</v>
      </c>
      <c r="AE52" t="s">
        <v>363</v>
      </c>
      <c r="AH52">
        <v>0</v>
      </c>
      <c r="AI52" t="s">
        <v>307</v>
      </c>
      <c r="AN52" s="2" t="s">
        <v>383</v>
      </c>
      <c r="AP52" t="s">
        <v>365</v>
      </c>
      <c r="AQ52" t="s">
        <v>85</v>
      </c>
      <c r="BP52" t="s">
        <v>384</v>
      </c>
      <c r="CL52" t="s">
        <v>315</v>
      </c>
      <c r="CR52" t="s">
        <v>385</v>
      </c>
      <c r="DC52" t="s">
        <v>88</v>
      </c>
      <c r="DD52" s="3">
        <v>42664.681426724535</v>
      </c>
      <c r="DE52" s="2" t="s">
        <v>386</v>
      </c>
      <c r="DN52" t="str">
        <f ca="1">OFFSET(Table1[[#Headers],[Custom field (Epic Name)]],MATCH(Table2[[#This Row],[Custom field (Epic Link)]],Table1[Issue key],0),0)</f>
        <v>Requisition template 3.0</v>
      </c>
      <c r="DO52">
        <v>1</v>
      </c>
      <c r="DR52" s="9">
        <f>Table2[[#This Row],[Votes (Stars)]]+Table2[[#This Row],[Votes (Smiles)]]</f>
        <v>0</v>
      </c>
      <c r="DT52" t="s">
        <v>1630</v>
      </c>
    </row>
    <row r="53" spans="1:124" ht="15" customHeight="1" x14ac:dyDescent="0.3">
      <c r="A53" t="s">
        <v>387</v>
      </c>
      <c r="B53" t="s">
        <v>377</v>
      </c>
      <c r="C53">
        <v>24319</v>
      </c>
      <c r="D53" t="s">
        <v>62</v>
      </c>
      <c r="E53" t="s">
        <v>63</v>
      </c>
      <c r="F53" t="s">
        <v>64</v>
      </c>
      <c r="G53" t="s">
        <v>65</v>
      </c>
      <c r="H53" t="s">
        <v>66</v>
      </c>
      <c r="I53" t="s">
        <v>67</v>
      </c>
      <c r="J53" t="s">
        <v>68</v>
      </c>
      <c r="K53" t="s">
        <v>69</v>
      </c>
      <c r="L53" t="s">
        <v>99</v>
      </c>
      <c r="N53" t="s">
        <v>85</v>
      </c>
      <c r="O53" t="s">
        <v>100</v>
      </c>
      <c r="P53" t="s">
        <v>100</v>
      </c>
      <c r="Q53" s="1">
        <v>42592.668055555558</v>
      </c>
      <c r="R53" s="1">
        <v>42680.545138888891</v>
      </c>
      <c r="S53" s="1">
        <v>42688.366666666669</v>
      </c>
      <c r="AD53">
        <v>3</v>
      </c>
      <c r="AH53">
        <v>0</v>
      </c>
      <c r="AI53" t="s">
        <v>307</v>
      </c>
      <c r="AN53" s="2" t="s">
        <v>388</v>
      </c>
      <c r="AP53" t="s">
        <v>365</v>
      </c>
      <c r="AQ53" t="s">
        <v>389</v>
      </c>
      <c r="AR53" t="s">
        <v>85</v>
      </c>
      <c r="AS53" t="s">
        <v>100</v>
      </c>
      <c r="BP53" t="s">
        <v>390</v>
      </c>
      <c r="BX53" t="s">
        <v>391</v>
      </c>
      <c r="BY53" t="s">
        <v>392</v>
      </c>
      <c r="CL53" t="s">
        <v>315</v>
      </c>
      <c r="CR53" t="s">
        <v>393</v>
      </c>
      <c r="DC53" t="s">
        <v>88</v>
      </c>
      <c r="DD53" s="3">
        <v>42668.589343935186</v>
      </c>
      <c r="DE53" t="s">
        <v>394</v>
      </c>
      <c r="DF53" t="s">
        <v>395</v>
      </c>
      <c r="DG53" t="s">
        <v>396</v>
      </c>
      <c r="DH53" t="s">
        <v>397</v>
      </c>
      <c r="DN53" t="str">
        <f ca="1">OFFSET(Table1[[#Headers],[Custom field (Epic Name)]],MATCH(Table2[[#This Row],[Custom field (Epic Link)]],Table1[Issue key],0),0)</f>
        <v>Requisition template 3.0</v>
      </c>
      <c r="DO53">
        <v>1</v>
      </c>
      <c r="DP53">
        <v>1</v>
      </c>
      <c r="DQ53">
        <v>3</v>
      </c>
      <c r="DR53" s="9">
        <f>Table2[[#This Row],[Votes (Stars)]]+Table2[[#This Row],[Votes (Smiles)]]</f>
        <v>4</v>
      </c>
      <c r="DT53" t="s">
        <v>1630</v>
      </c>
    </row>
    <row r="54" spans="1:124" ht="15" customHeight="1" x14ac:dyDescent="0.3">
      <c r="A54" t="s">
        <v>398</v>
      </c>
      <c r="B54" t="s">
        <v>390</v>
      </c>
      <c r="C54">
        <v>24118</v>
      </c>
      <c r="D54" t="s">
        <v>62</v>
      </c>
      <c r="E54" t="s">
        <v>63</v>
      </c>
      <c r="F54" t="s">
        <v>64</v>
      </c>
      <c r="G54" t="s">
        <v>65</v>
      </c>
      <c r="H54" t="s">
        <v>66</v>
      </c>
      <c r="I54" t="s">
        <v>67</v>
      </c>
      <c r="J54" t="s">
        <v>68</v>
      </c>
      <c r="K54" t="s">
        <v>69</v>
      </c>
      <c r="L54" t="s">
        <v>99</v>
      </c>
      <c r="O54" t="s">
        <v>85</v>
      </c>
      <c r="P54" t="s">
        <v>100</v>
      </c>
      <c r="Q54" s="1">
        <v>42584.604166666664</v>
      </c>
      <c r="R54" s="1">
        <v>42680.545138888891</v>
      </c>
      <c r="S54" s="1">
        <v>42688.366666666669</v>
      </c>
      <c r="AD54">
        <v>3</v>
      </c>
      <c r="AH54">
        <v>0</v>
      </c>
      <c r="AI54" t="s">
        <v>307</v>
      </c>
      <c r="AN54" s="2" t="s">
        <v>399</v>
      </c>
      <c r="AP54" t="s">
        <v>365</v>
      </c>
      <c r="AQ54" t="s">
        <v>85</v>
      </c>
      <c r="AR54" t="s">
        <v>100</v>
      </c>
      <c r="BP54" t="s">
        <v>382</v>
      </c>
      <c r="BU54" t="s">
        <v>400</v>
      </c>
      <c r="BX54" t="s">
        <v>401</v>
      </c>
      <c r="CL54" t="s">
        <v>315</v>
      </c>
      <c r="CR54" t="s">
        <v>402</v>
      </c>
      <c r="DC54" t="s">
        <v>88</v>
      </c>
      <c r="DD54" s="3">
        <v>42668.516590150466</v>
      </c>
      <c r="DE54" t="s">
        <v>403</v>
      </c>
      <c r="DN54" t="str">
        <f ca="1">OFFSET(Table1[[#Headers],[Custom field (Epic Name)]],MATCH(Table2[[#This Row],[Custom field (Epic Link)]],Table1[Issue key],0),0)</f>
        <v>Requisition template 3.0</v>
      </c>
      <c r="DO54">
        <v>3</v>
      </c>
      <c r="DR54" s="9">
        <f>Table2[[#This Row],[Votes (Stars)]]+Table2[[#This Row],[Votes (Smiles)]]</f>
        <v>0</v>
      </c>
      <c r="DT54" t="s">
        <v>1630</v>
      </c>
    </row>
    <row r="55" spans="1:124" ht="15" customHeight="1" x14ac:dyDescent="0.3">
      <c r="A55" t="s">
        <v>404</v>
      </c>
      <c r="B55" t="s">
        <v>376</v>
      </c>
      <c r="C55">
        <v>24327</v>
      </c>
      <c r="D55" t="s">
        <v>62</v>
      </c>
      <c r="E55" t="s">
        <v>63</v>
      </c>
      <c r="F55" t="s">
        <v>64</v>
      </c>
      <c r="G55" t="s">
        <v>65</v>
      </c>
      <c r="H55" t="s">
        <v>66</v>
      </c>
      <c r="I55" t="s">
        <v>67</v>
      </c>
      <c r="J55" t="s">
        <v>68</v>
      </c>
      <c r="K55" t="s">
        <v>69</v>
      </c>
      <c r="L55" t="s">
        <v>99</v>
      </c>
      <c r="N55" t="s">
        <v>85</v>
      </c>
      <c r="O55" t="s">
        <v>100</v>
      </c>
      <c r="P55" t="s">
        <v>100</v>
      </c>
      <c r="Q55" s="1">
        <v>42592.71875</v>
      </c>
      <c r="R55" s="1">
        <v>42679.643055555556</v>
      </c>
      <c r="S55" s="1">
        <v>42688.366666666669</v>
      </c>
      <c r="AH55">
        <v>0</v>
      </c>
      <c r="AI55" t="s">
        <v>307</v>
      </c>
      <c r="AN55" s="2" t="s">
        <v>405</v>
      </c>
      <c r="AP55" t="s">
        <v>85</v>
      </c>
      <c r="AQ55" t="s">
        <v>100</v>
      </c>
      <c r="CL55" t="s">
        <v>315</v>
      </c>
      <c r="CR55" t="s">
        <v>406</v>
      </c>
      <c r="DC55" t="s">
        <v>88</v>
      </c>
      <c r="DN55" t="str">
        <f ca="1">OFFSET(Table1[[#Headers],[Custom field (Epic Name)]],MATCH(Table2[[#This Row],[Custom field (Epic Link)]],Table1[Issue key],0),0)</f>
        <v>Requisition template 3.0</v>
      </c>
      <c r="DO55">
        <v>1</v>
      </c>
      <c r="DR55" s="9">
        <f>Table2[[#This Row],[Votes (Stars)]]+Table2[[#This Row],[Votes (Smiles)]]</f>
        <v>0</v>
      </c>
      <c r="DT55" t="s">
        <v>1630</v>
      </c>
    </row>
    <row r="56" spans="1:124" ht="15" customHeight="1" x14ac:dyDescent="0.3">
      <c r="A56" t="s">
        <v>407</v>
      </c>
      <c r="B56" t="s">
        <v>408</v>
      </c>
      <c r="C56">
        <v>24326</v>
      </c>
      <c r="D56" t="s">
        <v>62</v>
      </c>
      <c r="E56" t="s">
        <v>63</v>
      </c>
      <c r="F56" t="s">
        <v>64</v>
      </c>
      <c r="G56" t="s">
        <v>65</v>
      </c>
      <c r="H56" t="s">
        <v>66</v>
      </c>
      <c r="I56" t="s">
        <v>67</v>
      </c>
      <c r="J56" t="s">
        <v>68</v>
      </c>
      <c r="K56" t="s">
        <v>69</v>
      </c>
      <c r="L56" t="s">
        <v>99</v>
      </c>
      <c r="N56" t="s">
        <v>85</v>
      </c>
      <c r="O56" t="s">
        <v>100</v>
      </c>
      <c r="P56" t="s">
        <v>100</v>
      </c>
      <c r="Q56" s="1">
        <v>42592.695833333331</v>
      </c>
      <c r="R56" s="1">
        <v>42679.578472222223</v>
      </c>
      <c r="S56" s="1">
        <v>42688.366666666669</v>
      </c>
      <c r="AH56">
        <v>0</v>
      </c>
      <c r="AI56" t="s">
        <v>307</v>
      </c>
      <c r="AN56" s="2" t="s">
        <v>409</v>
      </c>
      <c r="AP56" t="s">
        <v>85</v>
      </c>
      <c r="AQ56" t="s">
        <v>100</v>
      </c>
      <c r="CL56" t="s">
        <v>315</v>
      </c>
      <c r="CR56" t="s">
        <v>410</v>
      </c>
      <c r="DC56" t="s">
        <v>88</v>
      </c>
      <c r="DN56" t="str">
        <f ca="1">OFFSET(Table1[[#Headers],[Custom field (Epic Name)]],MATCH(Table2[[#This Row],[Custom field (Epic Link)]],Table1[Issue key],0),0)</f>
        <v>Requisition template 3.0</v>
      </c>
      <c r="DO56">
        <v>2</v>
      </c>
      <c r="DR56" s="9">
        <f>Table2[[#This Row],[Votes (Stars)]]+Table2[[#This Row],[Votes (Smiles)]]</f>
        <v>0</v>
      </c>
      <c r="DT56" t="s">
        <v>1630</v>
      </c>
    </row>
    <row r="57" spans="1:124" ht="15" customHeight="1" x14ac:dyDescent="0.3">
      <c r="A57" t="s">
        <v>411</v>
      </c>
      <c r="B57" t="s">
        <v>412</v>
      </c>
      <c r="C57">
        <v>23906</v>
      </c>
      <c r="D57" t="s">
        <v>62</v>
      </c>
      <c r="E57" t="s">
        <v>63</v>
      </c>
      <c r="F57" t="s">
        <v>64</v>
      </c>
      <c r="G57" t="s">
        <v>65</v>
      </c>
      <c r="H57" t="s">
        <v>66</v>
      </c>
      <c r="I57" t="s">
        <v>67</v>
      </c>
      <c r="J57" t="s">
        <v>68</v>
      </c>
      <c r="K57" t="s">
        <v>69</v>
      </c>
      <c r="L57" t="s">
        <v>99</v>
      </c>
      <c r="O57" t="s">
        <v>100</v>
      </c>
      <c r="P57" t="s">
        <v>100</v>
      </c>
      <c r="Q57" s="1">
        <v>42578.6875</v>
      </c>
      <c r="R57" s="1">
        <v>42678.664583333331</v>
      </c>
      <c r="S57" s="1">
        <v>42688.366666666669</v>
      </c>
      <c r="AH57">
        <v>0</v>
      </c>
      <c r="AI57" t="s">
        <v>307</v>
      </c>
      <c r="AN57" s="2" t="s">
        <v>413</v>
      </c>
      <c r="AP57" t="s">
        <v>106</v>
      </c>
      <c r="AQ57" t="s">
        <v>85</v>
      </c>
      <c r="AR57" t="s">
        <v>100</v>
      </c>
      <c r="CL57" t="s">
        <v>315</v>
      </c>
      <c r="CR57" t="s">
        <v>414</v>
      </c>
      <c r="DC57" t="s">
        <v>88</v>
      </c>
      <c r="DD57" s="3">
        <v>42579.360583761576</v>
      </c>
      <c r="DE57" t="s">
        <v>415</v>
      </c>
      <c r="DF57" t="s">
        <v>416</v>
      </c>
      <c r="DG57" t="s">
        <v>417</v>
      </c>
      <c r="DN57" t="str">
        <f ca="1">OFFSET(Table1[[#Headers],[Custom field (Epic Name)]],MATCH(Table2[[#This Row],[Custom field (Epic Link)]],Table1[Issue key],0),0)</f>
        <v>Requisition template 3.0</v>
      </c>
      <c r="DO57">
        <v>3</v>
      </c>
      <c r="DR57" s="9">
        <f>Table2[[#This Row],[Votes (Stars)]]+Table2[[#This Row],[Votes (Smiles)]]</f>
        <v>0</v>
      </c>
      <c r="DT57" t="s">
        <v>1630</v>
      </c>
    </row>
    <row r="58" spans="1:124" ht="15" customHeight="1" x14ac:dyDescent="0.3">
      <c r="A58" t="s">
        <v>418</v>
      </c>
      <c r="B58" t="s">
        <v>419</v>
      </c>
      <c r="C58">
        <v>26450</v>
      </c>
      <c r="D58" t="s">
        <v>62</v>
      </c>
      <c r="E58" t="s">
        <v>63</v>
      </c>
      <c r="F58" t="s">
        <v>64</v>
      </c>
      <c r="G58" t="s">
        <v>65</v>
      </c>
      <c r="H58" t="s">
        <v>66</v>
      </c>
      <c r="I58" t="s">
        <v>67</v>
      </c>
      <c r="J58" t="s">
        <v>68</v>
      </c>
      <c r="K58" t="s">
        <v>69</v>
      </c>
      <c r="L58" t="s">
        <v>239</v>
      </c>
      <c r="O58" t="s">
        <v>365</v>
      </c>
      <c r="P58" t="s">
        <v>365</v>
      </c>
      <c r="Q58" s="1">
        <v>42656.09097222222</v>
      </c>
      <c r="R58" s="1">
        <v>42685.37777777778</v>
      </c>
      <c r="S58" s="1">
        <v>42688.366666666669</v>
      </c>
      <c r="AD58">
        <v>3</v>
      </c>
      <c r="AE58" t="s">
        <v>363</v>
      </c>
      <c r="AH58">
        <v>0</v>
      </c>
      <c r="AI58" t="s">
        <v>326</v>
      </c>
      <c r="AN58" s="2" t="s">
        <v>420</v>
      </c>
      <c r="AP58" t="s">
        <v>365</v>
      </c>
      <c r="AQ58" t="s">
        <v>85</v>
      </c>
      <c r="CL58" t="s">
        <v>315</v>
      </c>
      <c r="CR58" t="s">
        <v>421</v>
      </c>
      <c r="DC58" t="s">
        <v>88</v>
      </c>
      <c r="DD58" s="3">
        <v>42657.316401655095</v>
      </c>
      <c r="DE58" t="s">
        <v>422</v>
      </c>
      <c r="DF58" t="s">
        <v>423</v>
      </c>
      <c r="DG58" t="s">
        <v>424</v>
      </c>
      <c r="DH58" t="s">
        <v>425</v>
      </c>
      <c r="DN58" t="str">
        <f ca="1">OFFSET(Table1[[#Headers],[Custom field (Epic Name)]],MATCH(Table2[[#This Row],[Custom field (Epic Link)]],Table1[Issue key],0),0)</f>
        <v>Requisition template 3.0</v>
      </c>
      <c r="DO58">
        <v>1</v>
      </c>
      <c r="DR58" s="9">
        <f>Table2[[#This Row],[Votes (Stars)]]+Table2[[#This Row],[Votes (Smiles)]]</f>
        <v>0</v>
      </c>
      <c r="DT58" t="s">
        <v>1630</v>
      </c>
    </row>
    <row r="59" spans="1:124" ht="15" customHeight="1" x14ac:dyDescent="0.3">
      <c r="A59" t="s">
        <v>426</v>
      </c>
      <c r="B59" t="s">
        <v>427</v>
      </c>
      <c r="C59">
        <v>26211</v>
      </c>
      <c r="D59" t="s">
        <v>62</v>
      </c>
      <c r="E59" t="s">
        <v>428</v>
      </c>
      <c r="F59" t="s">
        <v>64</v>
      </c>
      <c r="G59" t="s">
        <v>65</v>
      </c>
      <c r="H59" t="s">
        <v>66</v>
      </c>
      <c r="I59" t="s">
        <v>67</v>
      </c>
      <c r="J59" t="s">
        <v>68</v>
      </c>
      <c r="K59" t="s">
        <v>69</v>
      </c>
      <c r="L59" t="s">
        <v>99</v>
      </c>
      <c r="N59" t="s">
        <v>429</v>
      </c>
      <c r="O59" t="s">
        <v>85</v>
      </c>
      <c r="P59" t="s">
        <v>85</v>
      </c>
      <c r="Q59" s="1">
        <v>42642.688888888886</v>
      </c>
      <c r="R59" s="1">
        <v>42688.319444444445</v>
      </c>
      <c r="S59" s="1">
        <v>42688.366666666669</v>
      </c>
      <c r="AD59">
        <v>3</v>
      </c>
      <c r="AE59" t="s">
        <v>363</v>
      </c>
      <c r="AH59">
        <v>0</v>
      </c>
      <c r="AN59" s="2" t="s">
        <v>430</v>
      </c>
      <c r="AP59" t="s">
        <v>429</v>
      </c>
      <c r="AQ59" t="s">
        <v>365</v>
      </c>
      <c r="AR59" t="s">
        <v>431</v>
      </c>
      <c r="AS59" t="s">
        <v>85</v>
      </c>
      <c r="AT59" t="s">
        <v>432</v>
      </c>
      <c r="AV59" t="s">
        <v>433</v>
      </c>
      <c r="AW59" t="s">
        <v>434</v>
      </c>
      <c r="AX59" t="s">
        <v>435</v>
      </c>
      <c r="AY59" t="s">
        <v>436</v>
      </c>
      <c r="AZ59" t="s">
        <v>437</v>
      </c>
      <c r="BI59">
        <v>0</v>
      </c>
      <c r="BJ59">
        <v>59400</v>
      </c>
      <c r="BM59">
        <v>0</v>
      </c>
      <c r="BN59">
        <v>212400</v>
      </c>
      <c r="BX59" t="s">
        <v>438</v>
      </c>
      <c r="BY59" t="s">
        <v>439</v>
      </c>
      <c r="BZ59" t="s">
        <v>440</v>
      </c>
      <c r="CA59" t="s">
        <v>441</v>
      </c>
      <c r="CB59" t="s">
        <v>442</v>
      </c>
      <c r="CL59" t="s">
        <v>443</v>
      </c>
      <c r="CR59" t="s">
        <v>444</v>
      </c>
      <c r="CU59" t="s">
        <v>317</v>
      </c>
      <c r="CV59" t="s">
        <v>318</v>
      </c>
      <c r="CY59">
        <v>8</v>
      </c>
      <c r="DC59" t="s">
        <v>88</v>
      </c>
      <c r="DD59" s="3">
        <v>42663.276283472223</v>
      </c>
      <c r="DE59" t="s">
        <v>445</v>
      </c>
      <c r="DF59" s="2" t="s">
        <v>446</v>
      </c>
      <c r="DG59" s="2" t="s">
        <v>447</v>
      </c>
      <c r="DH59" s="2" t="s">
        <v>448</v>
      </c>
      <c r="DI59" t="s">
        <v>449</v>
      </c>
      <c r="DJ59" t="s">
        <v>450</v>
      </c>
      <c r="DK59" t="s">
        <v>451</v>
      </c>
      <c r="DL59" t="s">
        <v>452</v>
      </c>
      <c r="DN59" t="str">
        <f ca="1">OFFSET(Table1[[#Headers],[Custom field (Epic Name)]],MATCH(Table2[[#This Row],[Custom field (Epic Link)]],Table1[Issue key],0),0)</f>
        <v>Requisition Improvements</v>
      </c>
      <c r="DO59">
        <v>1</v>
      </c>
      <c r="DR59" s="9">
        <f>Table2[[#This Row],[Votes (Stars)]]+Table2[[#This Row],[Votes (Smiles)]]</f>
        <v>0</v>
      </c>
      <c r="DT59" t="s">
        <v>1630</v>
      </c>
    </row>
    <row r="60" spans="1:124" ht="15" customHeight="1" x14ac:dyDescent="0.3">
      <c r="A60" t="s">
        <v>453</v>
      </c>
      <c r="B60" t="s">
        <v>454</v>
      </c>
      <c r="C60">
        <v>26106</v>
      </c>
      <c r="D60" t="s">
        <v>62</v>
      </c>
      <c r="E60" t="s">
        <v>63</v>
      </c>
      <c r="F60" t="s">
        <v>64</v>
      </c>
      <c r="G60" t="s">
        <v>65</v>
      </c>
      <c r="H60" t="s">
        <v>66</v>
      </c>
      <c r="I60" t="s">
        <v>67</v>
      </c>
      <c r="J60" t="s">
        <v>68</v>
      </c>
      <c r="K60" t="s">
        <v>69</v>
      </c>
      <c r="L60" t="s">
        <v>99</v>
      </c>
      <c r="N60" t="s">
        <v>85</v>
      </c>
      <c r="O60" t="s">
        <v>455</v>
      </c>
      <c r="P60" t="s">
        <v>455</v>
      </c>
      <c r="Q60" s="1">
        <v>42639.32916666667</v>
      </c>
      <c r="R60" s="1">
        <v>42685.953472222223</v>
      </c>
      <c r="S60" s="1">
        <v>42688.366666666669</v>
      </c>
      <c r="AD60">
        <v>3</v>
      </c>
      <c r="AH60">
        <v>0</v>
      </c>
      <c r="AI60" t="s">
        <v>326</v>
      </c>
      <c r="AJ60" t="s">
        <v>363</v>
      </c>
      <c r="AN60" s="2" t="s">
        <v>456</v>
      </c>
      <c r="AP60" t="s">
        <v>365</v>
      </c>
      <c r="AQ60" t="s">
        <v>85</v>
      </c>
      <c r="AR60" t="s">
        <v>455</v>
      </c>
      <c r="BP60" t="s">
        <v>457</v>
      </c>
      <c r="BX60" t="s">
        <v>458</v>
      </c>
      <c r="BY60" t="s">
        <v>459</v>
      </c>
      <c r="BZ60" t="s">
        <v>460</v>
      </c>
      <c r="CL60" t="s">
        <v>443</v>
      </c>
      <c r="CR60" t="s">
        <v>461</v>
      </c>
      <c r="DC60" t="s">
        <v>88</v>
      </c>
      <c r="DD60" s="3">
        <v>42654.409620995371</v>
      </c>
      <c r="DE60" s="2" t="s">
        <v>462</v>
      </c>
      <c r="DF60" t="s">
        <v>463</v>
      </c>
      <c r="DG60" t="s">
        <v>464</v>
      </c>
      <c r="DH60" t="s">
        <v>465</v>
      </c>
      <c r="DI60" s="2" t="s">
        <v>466</v>
      </c>
      <c r="DJ60" t="s">
        <v>467</v>
      </c>
      <c r="DK60" s="2" t="s">
        <v>468</v>
      </c>
      <c r="DL60" s="2" t="s">
        <v>469</v>
      </c>
      <c r="DM60" t="s">
        <v>470</v>
      </c>
      <c r="DN60" t="str">
        <f ca="1">OFFSET(Table1[[#Headers],[Custom field (Epic Name)]],MATCH(Table2[[#This Row],[Custom field (Epic Link)]],Table1[Issue key],0),0)</f>
        <v>Requisition Improvements</v>
      </c>
      <c r="DO60">
        <v>2</v>
      </c>
      <c r="DP60">
        <v>2</v>
      </c>
      <c r="DR60" s="9">
        <f>Table2[[#This Row],[Votes (Stars)]]+Table2[[#This Row],[Votes (Smiles)]]</f>
        <v>2</v>
      </c>
      <c r="DT60" t="s">
        <v>1630</v>
      </c>
    </row>
    <row r="61" spans="1:124" ht="15" customHeight="1" x14ac:dyDescent="0.3">
      <c r="A61" t="s">
        <v>471</v>
      </c>
      <c r="B61" t="s">
        <v>472</v>
      </c>
      <c r="C61">
        <v>25506</v>
      </c>
      <c r="D61" t="s">
        <v>62</v>
      </c>
      <c r="E61" t="s">
        <v>63</v>
      </c>
      <c r="F61" t="s">
        <v>64</v>
      </c>
      <c r="G61" t="s">
        <v>65</v>
      </c>
      <c r="H61" t="s">
        <v>66</v>
      </c>
      <c r="I61" t="s">
        <v>67</v>
      </c>
      <c r="J61" t="s">
        <v>68</v>
      </c>
      <c r="K61" t="s">
        <v>69</v>
      </c>
      <c r="L61" t="s">
        <v>99</v>
      </c>
      <c r="O61" t="s">
        <v>85</v>
      </c>
      <c r="P61" t="s">
        <v>85</v>
      </c>
      <c r="Q61" s="1">
        <v>42619.717361111114</v>
      </c>
      <c r="R61" s="1">
        <v>42685.417361111111</v>
      </c>
      <c r="S61" s="1">
        <v>42688.366666666669</v>
      </c>
      <c r="AD61">
        <v>3</v>
      </c>
      <c r="AE61" t="s">
        <v>363</v>
      </c>
      <c r="AH61">
        <v>0</v>
      </c>
      <c r="AN61" s="2" t="s">
        <v>473</v>
      </c>
      <c r="AP61" t="s">
        <v>365</v>
      </c>
      <c r="AQ61" t="s">
        <v>85</v>
      </c>
      <c r="CL61" t="s">
        <v>443</v>
      </c>
      <c r="CR61" t="s">
        <v>474</v>
      </c>
      <c r="DC61" t="s">
        <v>88</v>
      </c>
      <c r="DD61" s="3">
        <v>42684.88663400463</v>
      </c>
      <c r="DE61" s="2" t="s">
        <v>475</v>
      </c>
      <c r="DF61" t="s">
        <v>476</v>
      </c>
      <c r="DN61" t="str">
        <f ca="1">OFFSET(Table1[[#Headers],[Custom field (Epic Name)]],MATCH(Table2[[#This Row],[Custom field (Epic Link)]],Table1[Issue key],0),0)</f>
        <v>Requisition Improvements</v>
      </c>
      <c r="DO61">
        <v>3</v>
      </c>
      <c r="DP61">
        <v>1</v>
      </c>
      <c r="DQ61">
        <v>2</v>
      </c>
      <c r="DR61" s="9">
        <f>Table2[[#This Row],[Votes (Stars)]]+Table2[[#This Row],[Votes (Smiles)]]</f>
        <v>3</v>
      </c>
      <c r="DT61" t="s">
        <v>1630</v>
      </c>
    </row>
    <row r="62" spans="1:124" ht="15" customHeight="1" x14ac:dyDescent="0.3">
      <c r="A62" t="s">
        <v>477</v>
      </c>
      <c r="B62" t="s">
        <v>478</v>
      </c>
      <c r="C62">
        <v>19738</v>
      </c>
      <c r="D62" t="s">
        <v>62</v>
      </c>
      <c r="E62" t="s">
        <v>63</v>
      </c>
      <c r="F62" t="s">
        <v>64</v>
      </c>
      <c r="G62" t="s">
        <v>65</v>
      </c>
      <c r="H62" t="s">
        <v>66</v>
      </c>
      <c r="I62" t="s">
        <v>67</v>
      </c>
      <c r="J62" t="s">
        <v>68</v>
      </c>
      <c r="K62" t="s">
        <v>69</v>
      </c>
      <c r="L62" t="s">
        <v>99</v>
      </c>
      <c r="O62" t="s">
        <v>70</v>
      </c>
      <c r="P62" t="s">
        <v>70</v>
      </c>
      <c r="Q62" s="1">
        <v>42481.555555555555</v>
      </c>
      <c r="R62" s="1">
        <v>42684.881249999999</v>
      </c>
      <c r="S62" s="1">
        <v>42688.366666666669</v>
      </c>
      <c r="AD62">
        <v>3</v>
      </c>
      <c r="AH62">
        <v>0</v>
      </c>
      <c r="AI62" t="s">
        <v>161</v>
      </c>
      <c r="AJ62" t="s">
        <v>363</v>
      </c>
      <c r="AN62" t="s">
        <v>479</v>
      </c>
      <c r="AP62" t="s">
        <v>365</v>
      </c>
      <c r="AQ62" t="s">
        <v>85</v>
      </c>
      <c r="CL62" t="s">
        <v>443</v>
      </c>
      <c r="CR62" t="s">
        <v>480</v>
      </c>
      <c r="DC62" t="s">
        <v>88</v>
      </c>
      <c r="DD62" s="3">
        <v>42684.881666111112</v>
      </c>
      <c r="DE62" t="s">
        <v>481</v>
      </c>
      <c r="DN62" t="str">
        <f ca="1">OFFSET(Table1[[#Headers],[Custom field (Epic Name)]],MATCH(Table2[[#This Row],[Custom field (Epic Link)]],Table1[Issue key],0),0)</f>
        <v>Requisition Improvements</v>
      </c>
      <c r="DO62">
        <v>2</v>
      </c>
      <c r="DQ62">
        <v>1</v>
      </c>
      <c r="DR62" s="9">
        <f>Table2[[#This Row],[Votes (Stars)]]+Table2[[#This Row],[Votes (Smiles)]]</f>
        <v>1</v>
      </c>
      <c r="DT62" t="s">
        <v>1630</v>
      </c>
    </row>
    <row r="63" spans="1:124" ht="15" customHeight="1" x14ac:dyDescent="0.3">
      <c r="A63" t="s">
        <v>482</v>
      </c>
      <c r="B63" t="s">
        <v>483</v>
      </c>
      <c r="C63">
        <v>26405</v>
      </c>
      <c r="D63" t="s">
        <v>62</v>
      </c>
      <c r="E63" t="s">
        <v>63</v>
      </c>
      <c r="F63" t="s">
        <v>64</v>
      </c>
      <c r="G63" t="s">
        <v>65</v>
      </c>
      <c r="H63" t="s">
        <v>66</v>
      </c>
      <c r="I63" t="s">
        <v>67</v>
      </c>
      <c r="J63" t="s">
        <v>68</v>
      </c>
      <c r="K63" t="s">
        <v>69</v>
      </c>
      <c r="L63" t="s">
        <v>99</v>
      </c>
      <c r="O63" t="s">
        <v>365</v>
      </c>
      <c r="P63" t="s">
        <v>365</v>
      </c>
      <c r="Q63" s="1">
        <v>42647.479166666664</v>
      </c>
      <c r="R63" s="1">
        <v>42684.880555555559</v>
      </c>
      <c r="S63" s="1">
        <v>42688.366666666669</v>
      </c>
      <c r="AD63">
        <v>3</v>
      </c>
      <c r="AE63" t="s">
        <v>363</v>
      </c>
      <c r="AH63">
        <v>0</v>
      </c>
      <c r="AN63" s="2" t="s">
        <v>484</v>
      </c>
      <c r="AP63" t="s">
        <v>365</v>
      </c>
      <c r="AQ63" t="s">
        <v>485</v>
      </c>
      <c r="BM63">
        <v>0</v>
      </c>
      <c r="BN63">
        <v>3600</v>
      </c>
      <c r="CL63" t="s">
        <v>443</v>
      </c>
      <c r="CR63" t="s">
        <v>486</v>
      </c>
      <c r="DC63" t="s">
        <v>88</v>
      </c>
      <c r="DN63" t="str">
        <f ca="1">OFFSET(Table1[[#Headers],[Custom field (Epic Name)]],MATCH(Table2[[#This Row],[Custom field (Epic Link)]],Table1[Issue key],0),0)</f>
        <v>Requisition Improvements</v>
      </c>
      <c r="DO63">
        <v>1</v>
      </c>
      <c r="DR63" s="9">
        <f>Table2[[#This Row],[Votes (Stars)]]+Table2[[#This Row],[Votes (Smiles)]]</f>
        <v>0</v>
      </c>
      <c r="DT63" t="s">
        <v>1630</v>
      </c>
    </row>
    <row r="64" spans="1:124" ht="15" customHeight="1" x14ac:dyDescent="0.3">
      <c r="A64" t="s">
        <v>487</v>
      </c>
      <c r="B64" t="s">
        <v>488</v>
      </c>
      <c r="C64">
        <v>27118</v>
      </c>
      <c r="D64" t="s">
        <v>62</v>
      </c>
      <c r="E64" t="s">
        <v>63</v>
      </c>
      <c r="F64" t="s">
        <v>64</v>
      </c>
      <c r="G64" t="s">
        <v>65</v>
      </c>
      <c r="H64" t="s">
        <v>66</v>
      </c>
      <c r="I64" t="s">
        <v>67</v>
      </c>
      <c r="J64" t="s">
        <v>68</v>
      </c>
      <c r="K64" t="s">
        <v>69</v>
      </c>
      <c r="L64" t="s">
        <v>99</v>
      </c>
      <c r="O64" t="s">
        <v>85</v>
      </c>
      <c r="P64" t="s">
        <v>85</v>
      </c>
      <c r="Q64" s="1">
        <v>42678.432638888888</v>
      </c>
      <c r="R64" s="1">
        <v>42684.880555555559</v>
      </c>
      <c r="S64" s="1">
        <v>42688.366666666669</v>
      </c>
      <c r="U64">
        <v>3</v>
      </c>
      <c r="AD64">
        <v>3</v>
      </c>
      <c r="AE64" t="s">
        <v>363</v>
      </c>
      <c r="AH64">
        <v>0</v>
      </c>
      <c r="AI64" t="s">
        <v>326</v>
      </c>
      <c r="AN64" s="2" t="s">
        <v>489</v>
      </c>
      <c r="AP64" t="s">
        <v>365</v>
      </c>
      <c r="AQ64" t="s">
        <v>85</v>
      </c>
      <c r="BX64" t="s">
        <v>490</v>
      </c>
      <c r="BY64" t="s">
        <v>491</v>
      </c>
      <c r="CL64" t="s">
        <v>443</v>
      </c>
      <c r="CR64" t="s">
        <v>492</v>
      </c>
      <c r="DC64" t="s">
        <v>88</v>
      </c>
      <c r="DD64" s="3">
        <v>42684.603586249999</v>
      </c>
      <c r="DE64" t="s">
        <v>493</v>
      </c>
      <c r="DF64" t="s">
        <v>494</v>
      </c>
      <c r="DG64" t="s">
        <v>495</v>
      </c>
      <c r="DN64" t="str">
        <f ca="1">OFFSET(Table1[[#Headers],[Custom field (Epic Name)]],MATCH(Table2[[#This Row],[Custom field (Epic Link)]],Table1[Issue key],0),0)</f>
        <v>Requisition Improvements</v>
      </c>
      <c r="DO64">
        <v>1</v>
      </c>
      <c r="DQ64">
        <v>1</v>
      </c>
      <c r="DR64" s="9">
        <f>Table2[[#This Row],[Votes (Stars)]]+Table2[[#This Row],[Votes (Smiles)]]</f>
        <v>1</v>
      </c>
      <c r="DT64" t="s">
        <v>1630</v>
      </c>
    </row>
    <row r="65" spans="1:124" ht="15" customHeight="1" x14ac:dyDescent="0.3">
      <c r="A65" t="s">
        <v>496</v>
      </c>
      <c r="B65" t="s">
        <v>497</v>
      </c>
      <c r="C65">
        <v>19744</v>
      </c>
      <c r="D65" t="s">
        <v>62</v>
      </c>
      <c r="E65" t="s">
        <v>63</v>
      </c>
      <c r="F65" t="s">
        <v>64</v>
      </c>
      <c r="G65" t="s">
        <v>65</v>
      </c>
      <c r="H65" t="s">
        <v>66</v>
      </c>
      <c r="I65" t="s">
        <v>67</v>
      </c>
      <c r="J65" t="s">
        <v>68</v>
      </c>
      <c r="K65" t="s">
        <v>69</v>
      </c>
      <c r="L65" t="s">
        <v>99</v>
      </c>
      <c r="O65" t="s">
        <v>70</v>
      </c>
      <c r="P65" t="s">
        <v>70</v>
      </c>
      <c r="Q65" s="1">
        <v>42481.555555555555</v>
      </c>
      <c r="R65" s="1">
        <v>42684.870138888888</v>
      </c>
      <c r="S65" s="1">
        <v>42688.366666666669</v>
      </c>
      <c r="AH65">
        <v>0</v>
      </c>
      <c r="AI65" t="s">
        <v>362</v>
      </c>
      <c r="AN65" s="2" t="s">
        <v>498</v>
      </c>
      <c r="AP65" t="s">
        <v>85</v>
      </c>
      <c r="BU65" t="s">
        <v>499</v>
      </c>
      <c r="CL65" t="s">
        <v>443</v>
      </c>
      <c r="CR65" t="s">
        <v>500</v>
      </c>
      <c r="DC65" t="s">
        <v>88</v>
      </c>
      <c r="DN65" t="str">
        <f ca="1">OFFSET(Table1[[#Headers],[Custom field (Epic Name)]],MATCH(Table2[[#This Row],[Custom field (Epic Link)]],Table1[Issue key],0),0)</f>
        <v>Requisition Improvements</v>
      </c>
      <c r="DO65">
        <v>1</v>
      </c>
      <c r="DP65">
        <v>2</v>
      </c>
      <c r="DQ65">
        <v>4</v>
      </c>
      <c r="DR65" s="9">
        <f>Table2[[#This Row],[Votes (Stars)]]+Table2[[#This Row],[Votes (Smiles)]]</f>
        <v>6</v>
      </c>
      <c r="DT65" t="s">
        <v>1630</v>
      </c>
    </row>
    <row r="66" spans="1:124" ht="15" customHeight="1" x14ac:dyDescent="0.3">
      <c r="A66" t="s">
        <v>501</v>
      </c>
      <c r="B66" t="s">
        <v>499</v>
      </c>
      <c r="C66">
        <v>22100</v>
      </c>
      <c r="D66" t="s">
        <v>62</v>
      </c>
      <c r="E66" t="s">
        <v>63</v>
      </c>
      <c r="F66" t="s">
        <v>64</v>
      </c>
      <c r="G66" t="s">
        <v>65</v>
      </c>
      <c r="H66" t="s">
        <v>66</v>
      </c>
      <c r="I66" t="s">
        <v>67</v>
      </c>
      <c r="J66" t="s">
        <v>68</v>
      </c>
      <c r="K66" t="s">
        <v>69</v>
      </c>
      <c r="L66" t="s">
        <v>99</v>
      </c>
      <c r="O66" t="s">
        <v>85</v>
      </c>
      <c r="P66" t="s">
        <v>85</v>
      </c>
      <c r="Q66" s="1">
        <v>42536.493750000001</v>
      </c>
      <c r="R66" s="1">
        <v>42684.106249999997</v>
      </c>
      <c r="S66" s="1">
        <v>42688.366666666669</v>
      </c>
      <c r="AE66" t="s">
        <v>363</v>
      </c>
      <c r="AH66">
        <v>0</v>
      </c>
      <c r="AN66" s="2" t="s">
        <v>502</v>
      </c>
      <c r="AP66" t="s">
        <v>503</v>
      </c>
      <c r="AQ66" t="s">
        <v>85</v>
      </c>
      <c r="AR66" t="s">
        <v>344</v>
      </c>
      <c r="AS66" t="s">
        <v>310</v>
      </c>
      <c r="AT66" t="s">
        <v>432</v>
      </c>
      <c r="AV66" t="s">
        <v>504</v>
      </c>
      <c r="AW66" t="s">
        <v>505</v>
      </c>
      <c r="AX66" t="s">
        <v>506</v>
      </c>
      <c r="AY66" t="s">
        <v>507</v>
      </c>
      <c r="AZ66" t="s">
        <v>508</v>
      </c>
      <c r="BA66" t="s">
        <v>509</v>
      </c>
      <c r="BB66" t="s">
        <v>510</v>
      </c>
      <c r="BC66" t="s">
        <v>511</v>
      </c>
      <c r="BD66" t="s">
        <v>512</v>
      </c>
      <c r="BE66" t="s">
        <v>513</v>
      </c>
      <c r="BI66">
        <v>0</v>
      </c>
      <c r="BJ66">
        <v>95400</v>
      </c>
      <c r="BM66">
        <v>0</v>
      </c>
      <c r="BN66">
        <v>95400</v>
      </c>
      <c r="BU66" t="s">
        <v>483</v>
      </c>
      <c r="CL66" t="s">
        <v>443</v>
      </c>
      <c r="CR66" t="s">
        <v>514</v>
      </c>
      <c r="CU66" t="s">
        <v>356</v>
      </c>
      <c r="CV66" t="s">
        <v>515</v>
      </c>
      <c r="CY66">
        <v>3</v>
      </c>
      <c r="DC66" t="s">
        <v>88</v>
      </c>
      <c r="DD66" s="3">
        <v>42565.100876828707</v>
      </c>
      <c r="DE66" t="s">
        <v>516</v>
      </c>
      <c r="DF66" s="2" t="s">
        <v>517</v>
      </c>
      <c r="DG66" s="2" t="s">
        <v>518</v>
      </c>
      <c r="DH66" t="s">
        <v>519</v>
      </c>
      <c r="DI66" s="2" t="s">
        <v>520</v>
      </c>
      <c r="DJ66" t="s">
        <v>521</v>
      </c>
      <c r="DK66" t="s">
        <v>522</v>
      </c>
      <c r="DL66" t="s">
        <v>523</v>
      </c>
      <c r="DM66" t="s">
        <v>524</v>
      </c>
      <c r="DN66" t="str">
        <f ca="1">OFFSET(Table1[[#Headers],[Custom field (Epic Name)]],MATCH(Table2[[#This Row],[Custom field (Epic Link)]],Table1[Issue key],0),0)</f>
        <v>Requisition Improvements</v>
      </c>
      <c r="DO66">
        <v>3</v>
      </c>
      <c r="DR66" s="9">
        <f>Table2[[#This Row],[Votes (Stars)]]+Table2[[#This Row],[Votes (Smiles)]]</f>
        <v>0</v>
      </c>
      <c r="DT66" t="s">
        <v>1630</v>
      </c>
    </row>
    <row r="67" spans="1:124" ht="15" customHeight="1" x14ac:dyDescent="0.3">
      <c r="A67" t="s">
        <v>525</v>
      </c>
      <c r="B67" t="s">
        <v>526</v>
      </c>
      <c r="C67">
        <v>19420</v>
      </c>
      <c r="D67" t="s">
        <v>62</v>
      </c>
      <c r="E67" t="s">
        <v>63</v>
      </c>
      <c r="F67" t="s">
        <v>64</v>
      </c>
      <c r="G67" t="s">
        <v>65</v>
      </c>
      <c r="H67" t="s">
        <v>66</v>
      </c>
      <c r="I67" t="s">
        <v>67</v>
      </c>
      <c r="J67" t="s">
        <v>68</v>
      </c>
      <c r="K67" t="s">
        <v>69</v>
      </c>
      <c r="L67" t="s">
        <v>99</v>
      </c>
      <c r="N67" t="s">
        <v>344</v>
      </c>
      <c r="O67" t="s">
        <v>70</v>
      </c>
      <c r="P67" t="s">
        <v>70</v>
      </c>
      <c r="Q67" s="1">
        <v>42481.555555555555</v>
      </c>
      <c r="R67" s="1">
        <v>42680.54791666667</v>
      </c>
      <c r="S67" s="1">
        <v>42688.366666666669</v>
      </c>
      <c r="U67" t="s">
        <v>72</v>
      </c>
      <c r="V67" t="s">
        <v>76</v>
      </c>
      <c r="W67" t="s">
        <v>77</v>
      </c>
      <c r="X67" t="s">
        <v>78</v>
      </c>
      <c r="Y67" t="s">
        <v>79</v>
      </c>
      <c r="AD67">
        <v>3</v>
      </c>
      <c r="AE67" t="s">
        <v>363</v>
      </c>
      <c r="AH67">
        <v>0</v>
      </c>
      <c r="AI67" t="s">
        <v>362</v>
      </c>
      <c r="AJ67" t="s">
        <v>326</v>
      </c>
      <c r="AN67" s="2" t="s">
        <v>527</v>
      </c>
      <c r="AP67" t="s">
        <v>528</v>
      </c>
      <c r="AQ67" t="s">
        <v>85</v>
      </c>
      <c r="AR67" t="s">
        <v>344</v>
      </c>
      <c r="AS67" t="s">
        <v>199</v>
      </c>
      <c r="AV67" t="s">
        <v>529</v>
      </c>
      <c r="AW67" t="s">
        <v>530</v>
      </c>
      <c r="AX67" t="s">
        <v>531</v>
      </c>
      <c r="AY67" t="s">
        <v>532</v>
      </c>
      <c r="AZ67" t="s">
        <v>533</v>
      </c>
      <c r="BA67" t="s">
        <v>534</v>
      </c>
      <c r="BB67" t="s">
        <v>535</v>
      </c>
      <c r="BC67" t="s">
        <v>536</v>
      </c>
      <c r="BD67" t="s">
        <v>537</v>
      </c>
      <c r="BE67" t="s">
        <v>538</v>
      </c>
      <c r="BF67" t="s">
        <v>539</v>
      </c>
      <c r="BG67" t="s">
        <v>540</v>
      </c>
      <c r="BH67">
        <v>0</v>
      </c>
      <c r="BI67">
        <v>0</v>
      </c>
      <c r="BJ67">
        <v>103200</v>
      </c>
      <c r="BK67" s="4">
        <v>9.2233720368547696E+16</v>
      </c>
      <c r="BL67">
        <v>0</v>
      </c>
      <c r="BM67">
        <v>0</v>
      </c>
      <c r="BN67">
        <v>103200</v>
      </c>
      <c r="BU67" t="s">
        <v>541</v>
      </c>
      <c r="BX67" t="s">
        <v>542</v>
      </c>
      <c r="BY67" t="s">
        <v>543</v>
      </c>
      <c r="CL67" t="s">
        <v>443</v>
      </c>
      <c r="CR67" t="s">
        <v>544</v>
      </c>
      <c r="CU67" t="s">
        <v>355</v>
      </c>
      <c r="CY67">
        <v>3</v>
      </c>
      <c r="DC67" t="s">
        <v>88</v>
      </c>
      <c r="DD67" s="3">
        <v>42496.561732974536</v>
      </c>
      <c r="DE67" t="s">
        <v>545</v>
      </c>
      <c r="DF67" s="2" t="s">
        <v>546</v>
      </c>
      <c r="DG67" t="s">
        <v>547</v>
      </c>
      <c r="DH67" s="2" t="s">
        <v>548</v>
      </c>
      <c r="DI67" s="2" t="s">
        <v>549</v>
      </c>
      <c r="DJ67" t="s">
        <v>550</v>
      </c>
      <c r="DN67" t="str">
        <f ca="1">OFFSET(Table1[[#Headers],[Custom field (Epic Name)]],MATCH(Table2[[#This Row],[Custom field (Epic Link)]],Table1[Issue key],0),0)</f>
        <v>Requisition Improvements</v>
      </c>
      <c r="DO67">
        <v>1</v>
      </c>
      <c r="DQ67">
        <v>2</v>
      </c>
      <c r="DR67" s="9">
        <f>Table2[[#This Row],[Votes (Stars)]]+Table2[[#This Row],[Votes (Smiles)]]</f>
        <v>2</v>
      </c>
      <c r="DT67" t="s">
        <v>1630</v>
      </c>
    </row>
    <row r="68" spans="1:124" ht="15" customHeight="1" x14ac:dyDescent="0.3">
      <c r="A68" t="s">
        <v>551</v>
      </c>
      <c r="B68" t="s">
        <v>552</v>
      </c>
      <c r="C68">
        <v>19554</v>
      </c>
      <c r="D68" t="s">
        <v>62</v>
      </c>
      <c r="E68" t="s">
        <v>63</v>
      </c>
      <c r="F68" t="s">
        <v>64</v>
      </c>
      <c r="G68" t="s">
        <v>65</v>
      </c>
      <c r="H68" t="s">
        <v>66</v>
      </c>
      <c r="I68" t="s">
        <v>67</v>
      </c>
      <c r="J68" t="s">
        <v>68</v>
      </c>
      <c r="K68" t="s">
        <v>69</v>
      </c>
      <c r="O68" t="s">
        <v>70</v>
      </c>
      <c r="P68" t="s">
        <v>70</v>
      </c>
      <c r="Q68" s="1">
        <v>42481.555555555555</v>
      </c>
      <c r="R68" s="1">
        <v>42675.625</v>
      </c>
      <c r="S68" s="1">
        <v>42688.366666666669</v>
      </c>
      <c r="U68" t="s">
        <v>74</v>
      </c>
      <c r="V68" t="s">
        <v>75</v>
      </c>
      <c r="AE68" t="s">
        <v>161</v>
      </c>
      <c r="AH68">
        <v>0</v>
      </c>
      <c r="AI68" t="s">
        <v>82</v>
      </c>
      <c r="AJ68" t="s">
        <v>83</v>
      </c>
      <c r="AN68" t="s">
        <v>553</v>
      </c>
      <c r="AP68" t="s">
        <v>85</v>
      </c>
      <c r="CL68" t="s">
        <v>554</v>
      </c>
      <c r="CR68" t="s">
        <v>555</v>
      </c>
      <c r="DC68" t="s">
        <v>88</v>
      </c>
      <c r="DE68" t="s">
        <v>556</v>
      </c>
      <c r="DN68" t="str">
        <f ca="1">OFFSET(Table1[[#Headers],[Custom field (Epic Name)]],MATCH(Table2[[#This Row],[Custom field (Epic Link)]],Table1[Issue key],0),0)</f>
        <v>Reporting Framework</v>
      </c>
      <c r="DR68" s="9">
        <f>Table2[[#This Row],[Votes (Stars)]]+Table2[[#This Row],[Votes (Smiles)]]</f>
        <v>0</v>
      </c>
    </row>
    <row r="69" spans="1:124" ht="15" customHeight="1" x14ac:dyDescent="0.3">
      <c r="A69" t="s">
        <v>557</v>
      </c>
      <c r="B69" t="s">
        <v>558</v>
      </c>
      <c r="C69">
        <v>19699</v>
      </c>
      <c r="D69" t="s">
        <v>62</v>
      </c>
      <c r="E69" t="s">
        <v>63</v>
      </c>
      <c r="F69" t="s">
        <v>64</v>
      </c>
      <c r="G69" t="s">
        <v>65</v>
      </c>
      <c r="H69" t="s">
        <v>66</v>
      </c>
      <c r="I69" t="s">
        <v>67</v>
      </c>
      <c r="J69" t="s">
        <v>68</v>
      </c>
      <c r="K69" t="s">
        <v>69</v>
      </c>
      <c r="O69" t="s">
        <v>70</v>
      </c>
      <c r="P69" t="s">
        <v>70</v>
      </c>
      <c r="Q69" s="1">
        <v>42481.555555555555</v>
      </c>
      <c r="R69" s="1">
        <v>42628.67083333333</v>
      </c>
      <c r="S69" s="1">
        <v>42688.366666666669</v>
      </c>
      <c r="AE69" t="s">
        <v>559</v>
      </c>
      <c r="AH69">
        <v>0</v>
      </c>
      <c r="AN69" t="s">
        <v>557</v>
      </c>
      <c r="AP69" t="s">
        <v>85</v>
      </c>
      <c r="AQ69" t="s">
        <v>455</v>
      </c>
      <c r="CL69" t="s">
        <v>560</v>
      </c>
      <c r="CR69" t="s">
        <v>561</v>
      </c>
      <c r="DC69" t="s">
        <v>88</v>
      </c>
      <c r="DD69" s="3">
        <v>42628.584918692133</v>
      </c>
      <c r="DE69" t="s">
        <v>562</v>
      </c>
      <c r="DF69" s="2" t="s">
        <v>563</v>
      </c>
      <c r="DG69" t="s">
        <v>564</v>
      </c>
      <c r="DN69" t="str">
        <f ca="1">OFFSET(Table1[[#Headers],[Custom field (Epic Name)]],MATCH(Table2[[#This Row],[Custom field (Epic Link)]],Table1[Issue key],0),0)</f>
        <v>Reference UI Module</v>
      </c>
      <c r="DR69" s="9">
        <f>Table2[[#This Row],[Votes (Stars)]]+Table2[[#This Row],[Votes (Smiles)]]</f>
        <v>0</v>
      </c>
    </row>
    <row r="70" spans="1:124" ht="15" customHeight="1" x14ac:dyDescent="0.3">
      <c r="A70" t="s">
        <v>565</v>
      </c>
      <c r="B70" t="s">
        <v>566</v>
      </c>
      <c r="C70">
        <v>25817</v>
      </c>
      <c r="D70" t="s">
        <v>62</v>
      </c>
      <c r="E70" t="s">
        <v>63</v>
      </c>
      <c r="F70" t="s">
        <v>64</v>
      </c>
      <c r="G70" t="s">
        <v>65</v>
      </c>
      <c r="H70" t="s">
        <v>66</v>
      </c>
      <c r="I70" t="s">
        <v>67</v>
      </c>
      <c r="J70" t="s">
        <v>68</v>
      </c>
      <c r="K70" t="s">
        <v>69</v>
      </c>
      <c r="L70" t="s">
        <v>99</v>
      </c>
      <c r="O70" t="s">
        <v>455</v>
      </c>
      <c r="P70" t="s">
        <v>455</v>
      </c>
      <c r="Q70" s="1">
        <v>42628.530555555553</v>
      </c>
      <c r="R70" s="1">
        <v>42688.211111111108</v>
      </c>
      <c r="S70" s="1">
        <v>42688.366666666669</v>
      </c>
      <c r="AD70">
        <v>3</v>
      </c>
      <c r="AE70" t="s">
        <v>559</v>
      </c>
      <c r="AH70">
        <v>0</v>
      </c>
      <c r="AI70" t="s">
        <v>567</v>
      </c>
      <c r="AN70" s="2" t="s">
        <v>568</v>
      </c>
      <c r="AP70" t="s">
        <v>455</v>
      </c>
      <c r="CL70" t="s">
        <v>560</v>
      </c>
      <c r="CR70" t="s">
        <v>569</v>
      </c>
      <c r="CU70" t="s">
        <v>318</v>
      </c>
      <c r="CY70">
        <v>21</v>
      </c>
      <c r="DC70" t="s">
        <v>88</v>
      </c>
      <c r="DN70" t="str">
        <f ca="1">OFFSET(Table1[[#Headers],[Custom field (Epic Name)]],MATCH(Table2[[#This Row],[Custom field (Epic Link)]],Table1[Issue key],0),0)</f>
        <v>Reference UI Module</v>
      </c>
      <c r="DR70" s="9">
        <f>Table2[[#This Row],[Votes (Stars)]]+Table2[[#This Row],[Votes (Smiles)]]</f>
        <v>0</v>
      </c>
    </row>
    <row r="71" spans="1:124" ht="15" customHeight="1" x14ac:dyDescent="0.3">
      <c r="A71" t="s">
        <v>570</v>
      </c>
      <c r="B71" t="s">
        <v>571</v>
      </c>
      <c r="C71">
        <v>25708</v>
      </c>
      <c r="D71" t="s">
        <v>62</v>
      </c>
      <c r="E71" t="s">
        <v>63</v>
      </c>
      <c r="F71" t="s">
        <v>64</v>
      </c>
      <c r="G71" t="s">
        <v>65</v>
      </c>
      <c r="H71" t="s">
        <v>66</v>
      </c>
      <c r="I71" t="s">
        <v>67</v>
      </c>
      <c r="J71" t="s">
        <v>68</v>
      </c>
      <c r="K71" t="s">
        <v>69</v>
      </c>
      <c r="L71" t="s">
        <v>99</v>
      </c>
      <c r="O71" t="s">
        <v>85</v>
      </c>
      <c r="P71" t="s">
        <v>85</v>
      </c>
      <c r="Q71" s="1">
        <v>42625.517361111109</v>
      </c>
      <c r="R71" s="1">
        <v>42675.693055555559</v>
      </c>
      <c r="S71" s="1">
        <v>42688.366666666669</v>
      </c>
      <c r="AD71">
        <v>3</v>
      </c>
      <c r="AH71">
        <v>0</v>
      </c>
      <c r="AN71" s="2" t="s">
        <v>572</v>
      </c>
      <c r="AP71" t="s">
        <v>70</v>
      </c>
      <c r="AQ71" t="s">
        <v>485</v>
      </c>
      <c r="AR71" t="s">
        <v>85</v>
      </c>
      <c r="BU71" t="s">
        <v>573</v>
      </c>
      <c r="BV71" t="s">
        <v>574</v>
      </c>
      <c r="BW71" t="s">
        <v>575</v>
      </c>
      <c r="CL71" t="s">
        <v>560</v>
      </c>
      <c r="CR71" t="s">
        <v>576</v>
      </c>
      <c r="DC71" t="s">
        <v>88</v>
      </c>
      <c r="DD71" s="3">
        <v>42636.577553379633</v>
      </c>
      <c r="DE71" s="2" t="s">
        <v>577</v>
      </c>
      <c r="DF71" s="2" t="s">
        <v>578</v>
      </c>
      <c r="DN71" t="str">
        <f ca="1">OFFSET(Table1[[#Headers],[Custom field (Epic Name)]],MATCH(Table2[[#This Row],[Custom field (Epic Link)]],Table1[Issue key],0),0)</f>
        <v>Reference UI Module</v>
      </c>
      <c r="DR71" s="9">
        <f>Table2[[#This Row],[Votes (Stars)]]+Table2[[#This Row],[Votes (Smiles)]]</f>
        <v>0</v>
      </c>
    </row>
    <row r="72" spans="1:124" ht="15" customHeight="1" x14ac:dyDescent="0.3">
      <c r="A72" t="s">
        <v>579</v>
      </c>
      <c r="B72" t="s">
        <v>573</v>
      </c>
      <c r="C72">
        <v>25813</v>
      </c>
      <c r="D72" t="s">
        <v>62</v>
      </c>
      <c r="E72" t="s">
        <v>63</v>
      </c>
      <c r="F72" t="s">
        <v>64</v>
      </c>
      <c r="G72" t="s">
        <v>65</v>
      </c>
      <c r="H72" t="s">
        <v>66</v>
      </c>
      <c r="I72" t="s">
        <v>67</v>
      </c>
      <c r="J72" t="s">
        <v>68</v>
      </c>
      <c r="K72" t="s">
        <v>69</v>
      </c>
      <c r="L72" t="s">
        <v>99</v>
      </c>
      <c r="N72" t="s">
        <v>67</v>
      </c>
      <c r="O72" t="s">
        <v>455</v>
      </c>
      <c r="P72" t="s">
        <v>455</v>
      </c>
      <c r="Q72" s="1">
        <v>42628.417361111111</v>
      </c>
      <c r="R72" s="1">
        <v>42660.088888888888</v>
      </c>
      <c r="S72" s="1">
        <v>42688.366666666669</v>
      </c>
      <c r="AH72">
        <v>0</v>
      </c>
      <c r="AN72" t="s">
        <v>580</v>
      </c>
      <c r="AP72" t="s">
        <v>455</v>
      </c>
      <c r="CL72" t="s">
        <v>560</v>
      </c>
      <c r="CR72" t="s">
        <v>581</v>
      </c>
      <c r="DC72" t="s">
        <v>88</v>
      </c>
      <c r="DN72" t="str">
        <f ca="1">OFFSET(Table1[[#Headers],[Custom field (Epic Name)]],MATCH(Table2[[#This Row],[Custom field (Epic Link)]],Table1[Issue key],0),0)</f>
        <v>Reference UI Module</v>
      </c>
      <c r="DR72" s="9">
        <f>Table2[[#This Row],[Votes (Stars)]]+Table2[[#This Row],[Votes (Smiles)]]</f>
        <v>0</v>
      </c>
    </row>
    <row r="73" spans="1:124" ht="15" customHeight="1" x14ac:dyDescent="0.3">
      <c r="A73" t="s">
        <v>582</v>
      </c>
      <c r="B73" t="s">
        <v>583</v>
      </c>
      <c r="C73">
        <v>26432</v>
      </c>
      <c r="D73" t="s">
        <v>62</v>
      </c>
      <c r="E73" t="s">
        <v>63</v>
      </c>
      <c r="F73" t="s">
        <v>64</v>
      </c>
      <c r="G73" t="s">
        <v>65</v>
      </c>
      <c r="H73" t="s">
        <v>66</v>
      </c>
      <c r="I73" t="s">
        <v>67</v>
      </c>
      <c r="J73" t="s">
        <v>68</v>
      </c>
      <c r="K73" t="s">
        <v>69</v>
      </c>
      <c r="L73" t="s">
        <v>99</v>
      </c>
      <c r="N73" t="s">
        <v>67</v>
      </c>
      <c r="O73" t="s">
        <v>455</v>
      </c>
      <c r="P73" t="s">
        <v>455</v>
      </c>
      <c r="Q73" s="1">
        <v>42650.620833333334</v>
      </c>
      <c r="R73" s="1">
        <v>42660.087500000001</v>
      </c>
      <c r="S73" s="1">
        <v>42688.366666666669</v>
      </c>
      <c r="AD73">
        <v>3</v>
      </c>
      <c r="AH73">
        <v>0</v>
      </c>
      <c r="AN73" t="s">
        <v>584</v>
      </c>
      <c r="AP73" t="s">
        <v>455</v>
      </c>
      <c r="CL73" t="s">
        <v>560</v>
      </c>
      <c r="CR73" t="s">
        <v>585</v>
      </c>
      <c r="DC73" t="s">
        <v>88</v>
      </c>
      <c r="DN73" t="str">
        <f ca="1">OFFSET(Table1[[#Headers],[Custom field (Epic Name)]],MATCH(Table2[[#This Row],[Custom field (Epic Link)]],Table1[Issue key],0),0)</f>
        <v>Reference UI Module</v>
      </c>
      <c r="DR73" s="9">
        <f>Table2[[#This Row],[Votes (Stars)]]+Table2[[#This Row],[Votes (Smiles)]]</f>
        <v>0</v>
      </c>
    </row>
    <row r="74" spans="1:124" ht="15" customHeight="1" x14ac:dyDescent="0.3">
      <c r="A74" t="s">
        <v>586</v>
      </c>
      <c r="B74" t="s">
        <v>587</v>
      </c>
      <c r="C74">
        <v>19736</v>
      </c>
      <c r="D74" t="s">
        <v>62</v>
      </c>
      <c r="E74" t="s">
        <v>63</v>
      </c>
      <c r="F74" t="s">
        <v>64</v>
      </c>
      <c r="G74" t="s">
        <v>65</v>
      </c>
      <c r="H74" t="s">
        <v>66</v>
      </c>
      <c r="I74" t="s">
        <v>67</v>
      </c>
      <c r="J74" t="s">
        <v>68</v>
      </c>
      <c r="K74" t="s">
        <v>69</v>
      </c>
      <c r="L74" t="s">
        <v>99</v>
      </c>
      <c r="O74" t="s">
        <v>85</v>
      </c>
      <c r="P74" t="s">
        <v>70</v>
      </c>
      <c r="Q74" s="1">
        <v>42481.555555555555</v>
      </c>
      <c r="R74" s="1">
        <v>42627.681944444441</v>
      </c>
      <c r="S74" s="1">
        <v>42688.366666666669</v>
      </c>
      <c r="AE74" t="s">
        <v>559</v>
      </c>
      <c r="AH74">
        <v>0</v>
      </c>
      <c r="AN74" s="2" t="s">
        <v>588</v>
      </c>
      <c r="AP74" t="s">
        <v>85</v>
      </c>
      <c r="AQ74" t="s">
        <v>455</v>
      </c>
      <c r="BX74" t="s">
        <v>589</v>
      </c>
      <c r="CL74" t="s">
        <v>560</v>
      </c>
      <c r="CR74" t="s">
        <v>590</v>
      </c>
      <c r="DC74" t="s">
        <v>88</v>
      </c>
      <c r="DD74" s="3">
        <v>42627.500606041664</v>
      </c>
      <c r="DE74" t="s">
        <v>591</v>
      </c>
      <c r="DF74" t="s">
        <v>592</v>
      </c>
      <c r="DN74" t="str">
        <f ca="1">OFFSET(Table1[[#Headers],[Custom field (Epic Name)]],MATCH(Table2[[#This Row],[Custom field (Epic Link)]],Table1[Issue key],0),0)</f>
        <v>Reference UI Module</v>
      </c>
      <c r="DR74" s="9">
        <f>Table2[[#This Row],[Votes (Stars)]]+Table2[[#This Row],[Votes (Smiles)]]</f>
        <v>0</v>
      </c>
    </row>
    <row r="75" spans="1:124" ht="15" customHeight="1" x14ac:dyDescent="0.3">
      <c r="A75" t="s">
        <v>593</v>
      </c>
      <c r="B75" t="s">
        <v>594</v>
      </c>
      <c r="C75">
        <v>19696</v>
      </c>
      <c r="D75" t="s">
        <v>62</v>
      </c>
      <c r="E75" t="s">
        <v>305</v>
      </c>
      <c r="F75" t="s">
        <v>64</v>
      </c>
      <c r="G75" t="s">
        <v>65</v>
      </c>
      <c r="H75" t="s">
        <v>66</v>
      </c>
      <c r="I75" t="s">
        <v>67</v>
      </c>
      <c r="J75" t="s">
        <v>68</v>
      </c>
      <c r="K75" t="s">
        <v>69</v>
      </c>
      <c r="L75" t="s">
        <v>239</v>
      </c>
      <c r="N75" t="s">
        <v>595</v>
      </c>
      <c r="O75" t="s">
        <v>70</v>
      </c>
      <c r="P75" t="s">
        <v>70</v>
      </c>
      <c r="Q75" s="1">
        <v>42481.555555555555</v>
      </c>
      <c r="R75" s="1">
        <v>42688.365972222222</v>
      </c>
      <c r="S75" s="1">
        <v>42688.366666666669</v>
      </c>
      <c r="U75" t="s">
        <v>71</v>
      </c>
      <c r="V75" t="s">
        <v>72</v>
      </c>
      <c r="W75" t="s">
        <v>73</v>
      </c>
      <c r="X75" t="s">
        <v>76</v>
      </c>
      <c r="Y75" t="s">
        <v>77</v>
      </c>
      <c r="Z75" t="s">
        <v>78</v>
      </c>
      <c r="AA75" t="s">
        <v>79</v>
      </c>
      <c r="AD75">
        <v>3</v>
      </c>
      <c r="AE75" t="s">
        <v>559</v>
      </c>
      <c r="AH75">
        <v>0</v>
      </c>
      <c r="AN75" s="2" t="s">
        <v>596</v>
      </c>
      <c r="AP75" t="s">
        <v>85</v>
      </c>
      <c r="AQ75" t="s">
        <v>595</v>
      </c>
      <c r="AR75" t="s">
        <v>455</v>
      </c>
      <c r="AV75" t="s">
        <v>597</v>
      </c>
      <c r="AW75" t="s">
        <v>598</v>
      </c>
      <c r="BH75">
        <v>0</v>
      </c>
      <c r="BI75">
        <v>0</v>
      </c>
      <c r="BJ75">
        <v>25200</v>
      </c>
      <c r="BK75" s="4">
        <v>9.2233720368547696E+16</v>
      </c>
      <c r="BL75">
        <v>0</v>
      </c>
      <c r="BM75">
        <v>0</v>
      </c>
      <c r="BN75">
        <v>25200</v>
      </c>
      <c r="CL75" t="s">
        <v>560</v>
      </c>
      <c r="CR75" t="s">
        <v>599</v>
      </c>
      <c r="CU75" t="s">
        <v>317</v>
      </c>
      <c r="CV75" t="s">
        <v>318</v>
      </c>
      <c r="CY75">
        <v>8</v>
      </c>
      <c r="DC75" t="s">
        <v>88</v>
      </c>
      <c r="DD75" s="3">
        <v>42671.71319008102</v>
      </c>
      <c r="DE75" t="s">
        <v>600</v>
      </c>
      <c r="DF75" t="s">
        <v>601</v>
      </c>
      <c r="DG75" s="2" t="s">
        <v>602</v>
      </c>
      <c r="DN75" t="str">
        <f ca="1">OFFSET(Table1[[#Headers],[Custom field (Epic Name)]],MATCH(Table2[[#This Row],[Custom field (Epic Link)]],Table1[Issue key],0),0)</f>
        <v>Reference UI Module</v>
      </c>
      <c r="DR75" s="9">
        <f>Table2[[#This Row],[Votes (Stars)]]+Table2[[#This Row],[Votes (Smiles)]]</f>
        <v>0</v>
      </c>
    </row>
    <row r="76" spans="1:124" ht="15" customHeight="1" x14ac:dyDescent="0.3">
      <c r="A76" t="s">
        <v>603</v>
      </c>
      <c r="B76" t="s">
        <v>604</v>
      </c>
      <c r="C76">
        <v>19437</v>
      </c>
      <c r="D76" t="s">
        <v>62</v>
      </c>
      <c r="E76" t="s">
        <v>63</v>
      </c>
      <c r="F76" t="s">
        <v>64</v>
      </c>
      <c r="G76" t="s">
        <v>65</v>
      </c>
      <c r="H76" t="s">
        <v>66</v>
      </c>
      <c r="I76" t="s">
        <v>67</v>
      </c>
      <c r="J76" t="s">
        <v>68</v>
      </c>
      <c r="K76" t="s">
        <v>69</v>
      </c>
      <c r="L76" t="s">
        <v>99</v>
      </c>
      <c r="O76" t="s">
        <v>70</v>
      </c>
      <c r="P76" t="s">
        <v>70</v>
      </c>
      <c r="Q76" s="1">
        <v>42481.555555555555</v>
      </c>
      <c r="R76" s="1">
        <v>42686.868750000001</v>
      </c>
      <c r="S76" s="1">
        <v>42688.366666666669</v>
      </c>
      <c r="U76" t="s">
        <v>71</v>
      </c>
      <c r="V76" t="s">
        <v>72</v>
      </c>
      <c r="W76" t="s">
        <v>73</v>
      </c>
      <c r="X76" t="s">
        <v>74</v>
      </c>
      <c r="Y76" t="s">
        <v>75</v>
      </c>
      <c r="Z76" t="s">
        <v>76</v>
      </c>
      <c r="AA76" t="s">
        <v>77</v>
      </c>
      <c r="AB76" t="s">
        <v>78</v>
      </c>
      <c r="AC76" t="s">
        <v>79</v>
      </c>
      <c r="AD76">
        <v>3</v>
      </c>
      <c r="AE76" t="s">
        <v>276</v>
      </c>
      <c r="AH76">
        <v>0</v>
      </c>
      <c r="AI76" t="s">
        <v>195</v>
      </c>
      <c r="AJ76" t="s">
        <v>196</v>
      </c>
      <c r="AK76" t="s">
        <v>197</v>
      </c>
      <c r="AL76" t="s">
        <v>132</v>
      </c>
      <c r="AN76" s="2" t="s">
        <v>605</v>
      </c>
      <c r="AP76" t="s">
        <v>85</v>
      </c>
      <c r="CL76" t="s">
        <v>606</v>
      </c>
      <c r="CR76" t="s">
        <v>607</v>
      </c>
      <c r="DC76" t="s">
        <v>88</v>
      </c>
      <c r="DE76" t="s">
        <v>608</v>
      </c>
      <c r="DN76" t="str">
        <f ca="1">OFFSET(Table1[[#Headers],[Custom field (Epic Name)]],MATCH(Table2[[#This Row],[Custom field (Epic Link)]],Table1[Issue key],0),0)</f>
        <v>Receiving Process</v>
      </c>
      <c r="DO76">
        <v>1</v>
      </c>
      <c r="DP76">
        <v>1</v>
      </c>
      <c r="DQ76">
        <v>1</v>
      </c>
      <c r="DR76" s="9">
        <f>Table2[[#This Row],[Votes (Stars)]]+Table2[[#This Row],[Votes (Smiles)]]</f>
        <v>2</v>
      </c>
      <c r="DT76" t="s">
        <v>614</v>
      </c>
    </row>
    <row r="77" spans="1:124" ht="15" customHeight="1" x14ac:dyDescent="0.3">
      <c r="A77" t="s">
        <v>609</v>
      </c>
      <c r="B77" t="s">
        <v>610</v>
      </c>
      <c r="C77">
        <v>21215</v>
      </c>
      <c r="D77" t="s">
        <v>62</v>
      </c>
      <c r="E77" t="s">
        <v>63</v>
      </c>
      <c r="F77" t="s">
        <v>64</v>
      </c>
      <c r="G77" t="s">
        <v>65</v>
      </c>
      <c r="H77" t="s">
        <v>66</v>
      </c>
      <c r="I77" t="s">
        <v>67</v>
      </c>
      <c r="J77" t="s">
        <v>68</v>
      </c>
      <c r="K77" t="s">
        <v>69</v>
      </c>
      <c r="L77" t="s">
        <v>99</v>
      </c>
      <c r="O77" t="s">
        <v>106</v>
      </c>
      <c r="P77" t="s">
        <v>106</v>
      </c>
      <c r="Q77" s="1">
        <v>42514.490277777775</v>
      </c>
      <c r="R77" s="1">
        <v>42680.519444444442</v>
      </c>
      <c r="S77" s="1">
        <v>42688.366666666669</v>
      </c>
      <c r="AH77">
        <v>0</v>
      </c>
      <c r="AP77" t="s">
        <v>106</v>
      </c>
      <c r="AQ77" t="s">
        <v>85</v>
      </c>
      <c r="CL77" t="s">
        <v>606</v>
      </c>
      <c r="CR77" t="s">
        <v>611</v>
      </c>
      <c r="DC77" t="s">
        <v>88</v>
      </c>
      <c r="DN77" t="str">
        <f ca="1">OFFSET(Table1[[#Headers],[Custom field (Epic Name)]],MATCH(Table2[[#This Row],[Custom field (Epic Link)]],Table1[Issue key],0),0)</f>
        <v>Receiving Process</v>
      </c>
      <c r="DO77">
        <v>3</v>
      </c>
      <c r="DR77" s="9">
        <f>Table2[[#This Row],[Votes (Stars)]]+Table2[[#This Row],[Votes (Smiles)]]</f>
        <v>0</v>
      </c>
      <c r="DT77" t="s">
        <v>614</v>
      </c>
    </row>
    <row r="78" spans="1:124" ht="15" customHeight="1" x14ac:dyDescent="0.3">
      <c r="A78" t="s">
        <v>612</v>
      </c>
      <c r="B78" t="s">
        <v>613</v>
      </c>
      <c r="C78">
        <v>19439</v>
      </c>
      <c r="D78" t="s">
        <v>62</v>
      </c>
      <c r="E78" t="s">
        <v>63</v>
      </c>
      <c r="F78" t="s">
        <v>64</v>
      </c>
      <c r="G78" t="s">
        <v>65</v>
      </c>
      <c r="H78" t="s">
        <v>66</v>
      </c>
      <c r="I78" t="s">
        <v>67</v>
      </c>
      <c r="J78" t="s">
        <v>68</v>
      </c>
      <c r="K78" t="s">
        <v>69</v>
      </c>
      <c r="L78" t="s">
        <v>99</v>
      </c>
      <c r="O78" t="s">
        <v>70</v>
      </c>
      <c r="P78" t="s">
        <v>70</v>
      </c>
      <c r="Q78" s="1">
        <v>42481.555555555555</v>
      </c>
      <c r="R78" s="1">
        <v>42680.518750000003</v>
      </c>
      <c r="S78" s="1">
        <v>42688.366666666669</v>
      </c>
      <c r="U78" t="s">
        <v>72</v>
      </c>
      <c r="V78" t="s">
        <v>73</v>
      </c>
      <c r="W78" t="s">
        <v>76</v>
      </c>
      <c r="X78" t="s">
        <v>77</v>
      </c>
      <c r="Y78" t="s">
        <v>78</v>
      </c>
      <c r="Z78" t="s">
        <v>79</v>
      </c>
      <c r="AE78" t="s">
        <v>276</v>
      </c>
      <c r="AH78">
        <v>0</v>
      </c>
      <c r="AI78" t="s">
        <v>614</v>
      </c>
      <c r="AN78" t="s">
        <v>615</v>
      </c>
      <c r="AP78" t="s">
        <v>85</v>
      </c>
      <c r="CL78" t="s">
        <v>606</v>
      </c>
      <c r="CR78" t="s">
        <v>616</v>
      </c>
      <c r="DC78" t="s">
        <v>88</v>
      </c>
      <c r="DE78" t="s">
        <v>617</v>
      </c>
      <c r="DN78" t="str">
        <f ca="1">OFFSET(Table1[[#Headers],[Custom field (Epic Name)]],MATCH(Table2[[#This Row],[Custom field (Epic Link)]],Table1[Issue key],0),0)</f>
        <v>Receiving Process</v>
      </c>
      <c r="DO78">
        <v>3</v>
      </c>
      <c r="DR78" s="9">
        <f>Table2[[#This Row],[Votes (Stars)]]+Table2[[#This Row],[Votes (Smiles)]]</f>
        <v>0</v>
      </c>
      <c r="DT78" t="s">
        <v>614</v>
      </c>
    </row>
    <row r="79" spans="1:124" ht="15" customHeight="1" x14ac:dyDescent="0.3">
      <c r="A79" t="s">
        <v>618</v>
      </c>
      <c r="B79" t="s">
        <v>619</v>
      </c>
      <c r="C79">
        <v>24124</v>
      </c>
      <c r="D79" t="s">
        <v>62</v>
      </c>
      <c r="E79" t="s">
        <v>63</v>
      </c>
      <c r="F79" t="s">
        <v>64</v>
      </c>
      <c r="G79" t="s">
        <v>65</v>
      </c>
      <c r="H79" t="s">
        <v>66</v>
      </c>
      <c r="I79" t="s">
        <v>67</v>
      </c>
      <c r="J79" t="s">
        <v>68</v>
      </c>
      <c r="K79" t="s">
        <v>69</v>
      </c>
      <c r="L79" t="s">
        <v>99</v>
      </c>
      <c r="N79" t="s">
        <v>85</v>
      </c>
      <c r="O79" t="s">
        <v>85</v>
      </c>
      <c r="P79" t="s">
        <v>85</v>
      </c>
      <c r="Q79" s="1">
        <v>42585.493055555555</v>
      </c>
      <c r="R79" s="1">
        <v>42678.503472222219</v>
      </c>
      <c r="S79" s="1">
        <v>42688.366666666669</v>
      </c>
      <c r="AD79">
        <v>3</v>
      </c>
      <c r="AH79">
        <v>0</v>
      </c>
      <c r="AN79" s="2" t="s">
        <v>620</v>
      </c>
      <c r="AP79" t="s">
        <v>85</v>
      </c>
      <c r="AQ79" t="s">
        <v>100</v>
      </c>
      <c r="CL79" t="s">
        <v>606</v>
      </c>
      <c r="CR79" t="s">
        <v>621</v>
      </c>
      <c r="DC79" t="s">
        <v>88</v>
      </c>
      <c r="DN79" t="str">
        <f ca="1">OFFSET(Table1[[#Headers],[Custom field (Epic Name)]],MATCH(Table2[[#This Row],[Custom field (Epic Link)]],Table1[Issue key],0),0)</f>
        <v>Receiving Process</v>
      </c>
      <c r="DO79">
        <v>2</v>
      </c>
      <c r="DQ79">
        <v>1</v>
      </c>
      <c r="DR79" s="9">
        <f>Table2[[#This Row],[Votes (Stars)]]+Table2[[#This Row],[Votes (Smiles)]]</f>
        <v>1</v>
      </c>
      <c r="DT79" t="s">
        <v>614</v>
      </c>
    </row>
    <row r="80" spans="1:124" ht="15" customHeight="1" x14ac:dyDescent="0.3">
      <c r="A80" t="s">
        <v>622</v>
      </c>
      <c r="B80" t="s">
        <v>623</v>
      </c>
      <c r="C80">
        <v>21212</v>
      </c>
      <c r="D80" t="s">
        <v>62</v>
      </c>
      <c r="E80" t="s">
        <v>63</v>
      </c>
      <c r="F80" t="s">
        <v>64</v>
      </c>
      <c r="G80" t="s">
        <v>65</v>
      </c>
      <c r="H80" t="s">
        <v>66</v>
      </c>
      <c r="I80" t="s">
        <v>67</v>
      </c>
      <c r="J80" t="s">
        <v>68</v>
      </c>
      <c r="K80" t="s">
        <v>69</v>
      </c>
      <c r="L80" t="s">
        <v>99</v>
      </c>
      <c r="O80" t="s">
        <v>106</v>
      </c>
      <c r="P80" t="s">
        <v>106</v>
      </c>
      <c r="Q80" s="1">
        <v>42514.481944444444</v>
      </c>
      <c r="R80" s="1">
        <v>42675.598611111112</v>
      </c>
      <c r="S80" s="1">
        <v>42688.366666666669</v>
      </c>
      <c r="AD80">
        <v>3</v>
      </c>
      <c r="AH80">
        <v>0</v>
      </c>
      <c r="AN80" t="s">
        <v>624</v>
      </c>
      <c r="AP80" t="s">
        <v>106</v>
      </c>
      <c r="AQ80" t="s">
        <v>85</v>
      </c>
      <c r="CL80" t="s">
        <v>606</v>
      </c>
      <c r="CR80" t="s">
        <v>625</v>
      </c>
      <c r="DC80" t="s">
        <v>88</v>
      </c>
      <c r="DN80" t="str">
        <f ca="1">OFFSET(Table1[[#Headers],[Custom field (Epic Name)]],MATCH(Table2[[#This Row],[Custom field (Epic Link)]],Table1[Issue key],0),0)</f>
        <v>Receiving Process</v>
      </c>
      <c r="DO80">
        <v>3</v>
      </c>
      <c r="DR80" s="9">
        <f>Table2[[#This Row],[Votes (Stars)]]+Table2[[#This Row],[Votes (Smiles)]]</f>
        <v>0</v>
      </c>
      <c r="DT80" t="s">
        <v>614</v>
      </c>
    </row>
    <row r="81" spans="1:124" ht="15" customHeight="1" x14ac:dyDescent="0.3">
      <c r="A81" t="s">
        <v>626</v>
      </c>
      <c r="B81" t="s">
        <v>627</v>
      </c>
      <c r="C81">
        <v>24123</v>
      </c>
      <c r="D81" t="s">
        <v>62</v>
      </c>
      <c r="E81" t="s">
        <v>63</v>
      </c>
      <c r="F81" t="s">
        <v>64</v>
      </c>
      <c r="G81" t="s">
        <v>65</v>
      </c>
      <c r="H81" t="s">
        <v>66</v>
      </c>
      <c r="I81" t="s">
        <v>67</v>
      </c>
      <c r="J81" t="s">
        <v>68</v>
      </c>
      <c r="K81" t="s">
        <v>69</v>
      </c>
      <c r="L81" t="s">
        <v>99</v>
      </c>
      <c r="N81" t="s">
        <v>85</v>
      </c>
      <c r="O81" t="s">
        <v>85</v>
      </c>
      <c r="P81" t="s">
        <v>85</v>
      </c>
      <c r="Q81" s="1">
        <v>42585.489583333336</v>
      </c>
      <c r="R81" s="1">
        <v>42675.597916666666</v>
      </c>
      <c r="S81" s="1">
        <v>42688.366666666669</v>
      </c>
      <c r="AD81">
        <v>3.1</v>
      </c>
      <c r="AH81">
        <v>0</v>
      </c>
      <c r="AN81" t="s">
        <v>628</v>
      </c>
      <c r="AP81" t="s">
        <v>85</v>
      </c>
      <c r="CL81" t="s">
        <v>606</v>
      </c>
      <c r="CR81" t="s">
        <v>629</v>
      </c>
      <c r="DC81" t="s">
        <v>88</v>
      </c>
      <c r="DN81" t="str">
        <f ca="1">OFFSET(Table1[[#Headers],[Custom field (Epic Name)]],MATCH(Table2[[#This Row],[Custom field (Epic Link)]],Table1[Issue key],0),0)</f>
        <v>Receiving Process</v>
      </c>
      <c r="DO81">
        <v>3</v>
      </c>
      <c r="DR81" s="9">
        <f>Table2[[#This Row],[Votes (Stars)]]+Table2[[#This Row],[Votes (Smiles)]]</f>
        <v>0</v>
      </c>
      <c r="DT81" t="s">
        <v>614</v>
      </c>
    </row>
    <row r="82" spans="1:124" ht="15" customHeight="1" x14ac:dyDescent="0.3">
      <c r="A82" t="s">
        <v>630</v>
      </c>
      <c r="B82" t="s">
        <v>631</v>
      </c>
      <c r="C82">
        <v>21211</v>
      </c>
      <c r="D82" t="s">
        <v>62</v>
      </c>
      <c r="E82" t="s">
        <v>63</v>
      </c>
      <c r="F82" t="s">
        <v>64</v>
      </c>
      <c r="G82" t="s">
        <v>65</v>
      </c>
      <c r="H82" t="s">
        <v>66</v>
      </c>
      <c r="I82" t="s">
        <v>67</v>
      </c>
      <c r="J82" t="s">
        <v>68</v>
      </c>
      <c r="K82" t="s">
        <v>69</v>
      </c>
      <c r="L82" t="s">
        <v>99</v>
      </c>
      <c r="O82" t="s">
        <v>106</v>
      </c>
      <c r="P82" t="s">
        <v>106</v>
      </c>
      <c r="Q82" s="1">
        <v>42514.481249999997</v>
      </c>
      <c r="R82" s="1">
        <v>42634.65902777778</v>
      </c>
      <c r="S82" s="1">
        <v>42688.366666666669</v>
      </c>
      <c r="AD82">
        <v>3</v>
      </c>
      <c r="AH82">
        <v>0</v>
      </c>
      <c r="AN82" t="s">
        <v>632</v>
      </c>
      <c r="AP82" t="s">
        <v>106</v>
      </c>
      <c r="AQ82" t="s">
        <v>85</v>
      </c>
      <c r="CL82" t="s">
        <v>606</v>
      </c>
      <c r="CR82" t="s">
        <v>633</v>
      </c>
      <c r="DC82" t="s">
        <v>88</v>
      </c>
      <c r="DN82" t="str">
        <f ca="1">OFFSET(Table1[[#Headers],[Custom field (Epic Name)]],MATCH(Table2[[#This Row],[Custom field (Epic Link)]],Table1[Issue key],0),0)</f>
        <v>Receiving Process</v>
      </c>
      <c r="DO82">
        <v>3</v>
      </c>
      <c r="DR82" s="9">
        <f>Table2[[#This Row],[Votes (Stars)]]+Table2[[#This Row],[Votes (Smiles)]]</f>
        <v>0</v>
      </c>
      <c r="DT82" t="s">
        <v>614</v>
      </c>
    </row>
    <row r="83" spans="1:124" ht="15" customHeight="1" x14ac:dyDescent="0.3">
      <c r="A83" t="s">
        <v>634</v>
      </c>
      <c r="B83" t="s">
        <v>635</v>
      </c>
      <c r="C83">
        <v>21206</v>
      </c>
      <c r="D83" t="s">
        <v>62</v>
      </c>
      <c r="E83" t="s">
        <v>63</v>
      </c>
      <c r="F83" t="s">
        <v>64</v>
      </c>
      <c r="G83" t="s">
        <v>65</v>
      </c>
      <c r="H83" t="s">
        <v>66</v>
      </c>
      <c r="I83" t="s">
        <v>67</v>
      </c>
      <c r="J83" t="s">
        <v>68</v>
      </c>
      <c r="K83" t="s">
        <v>69</v>
      </c>
      <c r="L83" t="s">
        <v>239</v>
      </c>
      <c r="O83" t="s">
        <v>106</v>
      </c>
      <c r="P83" t="s">
        <v>106</v>
      </c>
      <c r="Q83" s="1">
        <v>42514.474305555559</v>
      </c>
      <c r="R83" s="1">
        <v>42686.995833333334</v>
      </c>
      <c r="S83" s="1">
        <v>42688.366666666669</v>
      </c>
      <c r="AH83">
        <v>0</v>
      </c>
      <c r="AN83" s="2" t="s">
        <v>636</v>
      </c>
      <c r="AP83" t="s">
        <v>106</v>
      </c>
      <c r="AQ83" t="s">
        <v>85</v>
      </c>
      <c r="CL83" t="s">
        <v>606</v>
      </c>
      <c r="CR83" t="s">
        <v>637</v>
      </c>
      <c r="DC83" t="s">
        <v>88</v>
      </c>
      <c r="DN83" t="str">
        <f ca="1">OFFSET(Table1[[#Headers],[Custom field (Epic Name)]],MATCH(Table2[[#This Row],[Custom field (Epic Link)]],Table1[Issue key],0),0)</f>
        <v>Receiving Process</v>
      </c>
      <c r="DO83">
        <v>3</v>
      </c>
      <c r="DR83" s="9">
        <f>Table2[[#This Row],[Votes (Stars)]]+Table2[[#This Row],[Votes (Smiles)]]</f>
        <v>0</v>
      </c>
      <c r="DT83" t="s">
        <v>614</v>
      </c>
    </row>
    <row r="84" spans="1:124" ht="15" customHeight="1" x14ac:dyDescent="0.3">
      <c r="A84" t="s">
        <v>638</v>
      </c>
      <c r="B84" t="s">
        <v>639</v>
      </c>
      <c r="C84">
        <v>19448</v>
      </c>
      <c r="D84" t="s">
        <v>62</v>
      </c>
      <c r="E84" t="s">
        <v>63</v>
      </c>
      <c r="F84" t="s">
        <v>64</v>
      </c>
      <c r="G84" t="s">
        <v>65</v>
      </c>
      <c r="H84" t="s">
        <v>66</v>
      </c>
      <c r="I84" t="s">
        <v>67</v>
      </c>
      <c r="J84" t="s">
        <v>68</v>
      </c>
      <c r="K84" t="s">
        <v>69</v>
      </c>
      <c r="O84" t="s">
        <v>70</v>
      </c>
      <c r="P84" t="s">
        <v>70</v>
      </c>
      <c r="Q84" s="1">
        <v>42481.555555555555</v>
      </c>
      <c r="R84" s="1">
        <v>42686.861805555556</v>
      </c>
      <c r="S84" s="1">
        <v>42688.366666666669</v>
      </c>
      <c r="U84" t="s">
        <v>71</v>
      </c>
      <c r="V84" t="s">
        <v>72</v>
      </c>
      <c r="W84" t="s">
        <v>73</v>
      </c>
      <c r="X84" t="s">
        <v>74</v>
      </c>
      <c r="Y84" t="s">
        <v>75</v>
      </c>
      <c r="Z84" t="s">
        <v>76</v>
      </c>
      <c r="AA84" t="s">
        <v>77</v>
      </c>
      <c r="AB84" t="s">
        <v>78</v>
      </c>
      <c r="AC84" t="s">
        <v>79</v>
      </c>
      <c r="AE84" t="s">
        <v>180</v>
      </c>
      <c r="AH84">
        <v>0</v>
      </c>
      <c r="AI84" t="s">
        <v>82</v>
      </c>
      <c r="AJ84" t="s">
        <v>83</v>
      </c>
      <c r="AK84" t="s">
        <v>221</v>
      </c>
      <c r="AN84" s="2" t="s">
        <v>640</v>
      </c>
      <c r="AP84" t="s">
        <v>85</v>
      </c>
      <c r="CL84" t="s">
        <v>641</v>
      </c>
      <c r="CR84" t="s">
        <v>642</v>
      </c>
      <c r="DC84" t="s">
        <v>88</v>
      </c>
      <c r="DN84" t="str">
        <f ca="1">OFFSET(Table1[[#Headers],[Custom field (Epic Name)]],MATCH(Table2[[#This Row],[Custom field (Epic Link)]],Table1[Issue key],0),0)</f>
        <v>Program Data</v>
      </c>
      <c r="DR84" s="9">
        <f>Table2[[#This Row],[Votes (Stars)]]+Table2[[#This Row],[Votes (Smiles)]]</f>
        <v>0</v>
      </c>
    </row>
    <row r="85" spans="1:124" ht="15" customHeight="1" x14ac:dyDescent="0.3">
      <c r="A85" t="s">
        <v>643</v>
      </c>
      <c r="B85" t="s">
        <v>644</v>
      </c>
      <c r="C85">
        <v>19417</v>
      </c>
      <c r="D85" t="s">
        <v>62</v>
      </c>
      <c r="E85" t="s">
        <v>63</v>
      </c>
      <c r="F85" t="s">
        <v>64</v>
      </c>
      <c r="G85" t="s">
        <v>65</v>
      </c>
      <c r="H85" t="s">
        <v>66</v>
      </c>
      <c r="I85" t="s">
        <v>67</v>
      </c>
      <c r="J85" t="s">
        <v>68</v>
      </c>
      <c r="K85" t="s">
        <v>69</v>
      </c>
      <c r="O85" t="s">
        <v>70</v>
      </c>
      <c r="P85" t="s">
        <v>70</v>
      </c>
      <c r="Q85" s="1">
        <v>42481.555555555555</v>
      </c>
      <c r="R85" s="1">
        <v>42686.111805555556</v>
      </c>
      <c r="S85" s="1">
        <v>42688.366666666669</v>
      </c>
      <c r="U85" t="s">
        <v>71</v>
      </c>
      <c r="V85" t="s">
        <v>72</v>
      </c>
      <c r="W85" t="s">
        <v>73</v>
      </c>
      <c r="X85" t="s">
        <v>74</v>
      </c>
      <c r="Y85" t="s">
        <v>75</v>
      </c>
      <c r="Z85" t="s">
        <v>76</v>
      </c>
      <c r="AA85" t="s">
        <v>77</v>
      </c>
      <c r="AB85" t="s">
        <v>78</v>
      </c>
      <c r="AC85" t="s">
        <v>79</v>
      </c>
      <c r="AE85" t="s">
        <v>363</v>
      </c>
      <c r="AH85">
        <v>0</v>
      </c>
      <c r="AI85" t="s">
        <v>195</v>
      </c>
      <c r="AJ85" t="s">
        <v>196</v>
      </c>
      <c r="AK85" t="s">
        <v>197</v>
      </c>
      <c r="AL85" t="s">
        <v>132</v>
      </c>
      <c r="AN85" s="2" t="s">
        <v>645</v>
      </c>
      <c r="AP85" t="s">
        <v>85</v>
      </c>
      <c r="CL85" t="s">
        <v>641</v>
      </c>
      <c r="CR85" t="s">
        <v>646</v>
      </c>
      <c r="DC85" t="s">
        <v>88</v>
      </c>
      <c r="DN85" t="str">
        <f ca="1">OFFSET(Table1[[#Headers],[Custom field (Epic Name)]],MATCH(Table2[[#This Row],[Custom field (Epic Link)]],Table1[Issue key],0),0)</f>
        <v>Program Data</v>
      </c>
      <c r="DR85" s="9">
        <f>Table2[[#This Row],[Votes (Stars)]]+Table2[[#This Row],[Votes (Smiles)]]</f>
        <v>0</v>
      </c>
    </row>
    <row r="86" spans="1:124" ht="15" customHeight="1" x14ac:dyDescent="0.3">
      <c r="A86" t="s">
        <v>647</v>
      </c>
      <c r="B86" t="s">
        <v>648</v>
      </c>
      <c r="C86">
        <v>19591</v>
      </c>
      <c r="D86" t="s">
        <v>62</v>
      </c>
      <c r="E86" t="s">
        <v>63</v>
      </c>
      <c r="F86" t="s">
        <v>64</v>
      </c>
      <c r="G86" t="s">
        <v>65</v>
      </c>
      <c r="H86" t="s">
        <v>66</v>
      </c>
      <c r="I86" t="s">
        <v>67</v>
      </c>
      <c r="J86" t="s">
        <v>68</v>
      </c>
      <c r="K86" t="s">
        <v>69</v>
      </c>
      <c r="O86" t="s">
        <v>70</v>
      </c>
      <c r="P86" t="s">
        <v>70</v>
      </c>
      <c r="Q86" s="1">
        <v>42481.555555555555</v>
      </c>
      <c r="R86" s="1">
        <v>42686.109722222223</v>
      </c>
      <c r="S86" s="1">
        <v>42688.366666666669</v>
      </c>
      <c r="U86" t="s">
        <v>71</v>
      </c>
      <c r="V86" t="s">
        <v>72</v>
      </c>
      <c r="W86" t="s">
        <v>73</v>
      </c>
      <c r="X86" t="s">
        <v>74</v>
      </c>
      <c r="Y86" t="s">
        <v>75</v>
      </c>
      <c r="Z86" t="s">
        <v>76</v>
      </c>
      <c r="AA86" t="s">
        <v>77</v>
      </c>
      <c r="AB86" t="s">
        <v>78</v>
      </c>
      <c r="AC86" t="s">
        <v>79</v>
      </c>
      <c r="AE86" t="s">
        <v>161</v>
      </c>
      <c r="AH86">
        <v>0</v>
      </c>
      <c r="AI86" t="s">
        <v>195</v>
      </c>
      <c r="AJ86" t="s">
        <v>196</v>
      </c>
      <c r="AK86" t="s">
        <v>197</v>
      </c>
      <c r="AL86" t="s">
        <v>132</v>
      </c>
      <c r="AN86" s="2" t="s">
        <v>649</v>
      </c>
      <c r="AP86" t="s">
        <v>85</v>
      </c>
      <c r="CL86" t="s">
        <v>641</v>
      </c>
      <c r="CR86" t="s">
        <v>650</v>
      </c>
      <c r="DC86" t="s">
        <v>88</v>
      </c>
      <c r="DN86" t="str">
        <f ca="1">OFFSET(Table1[[#Headers],[Custom field (Epic Name)]],MATCH(Table2[[#This Row],[Custom field (Epic Link)]],Table1[Issue key],0),0)</f>
        <v>Program Data</v>
      </c>
      <c r="DR86" s="9">
        <f>Table2[[#This Row],[Votes (Stars)]]+Table2[[#This Row],[Votes (Smiles)]]</f>
        <v>0</v>
      </c>
    </row>
    <row r="87" spans="1:124" ht="15" customHeight="1" x14ac:dyDescent="0.3">
      <c r="A87" t="s">
        <v>651</v>
      </c>
      <c r="B87" t="s">
        <v>652</v>
      </c>
      <c r="C87">
        <v>19592</v>
      </c>
      <c r="D87" t="s">
        <v>62</v>
      </c>
      <c r="E87" t="s">
        <v>63</v>
      </c>
      <c r="F87" t="s">
        <v>64</v>
      </c>
      <c r="G87" t="s">
        <v>65</v>
      </c>
      <c r="H87" t="s">
        <v>66</v>
      </c>
      <c r="I87" t="s">
        <v>67</v>
      </c>
      <c r="J87" t="s">
        <v>68</v>
      </c>
      <c r="K87" t="s">
        <v>69</v>
      </c>
      <c r="O87" t="s">
        <v>70</v>
      </c>
      <c r="P87" t="s">
        <v>70</v>
      </c>
      <c r="Q87" s="1">
        <v>42481.555555555555</v>
      </c>
      <c r="R87" s="1">
        <v>42679.640972222223</v>
      </c>
      <c r="S87" s="1">
        <v>42688.366666666669</v>
      </c>
      <c r="U87" t="s">
        <v>71</v>
      </c>
      <c r="V87" t="s">
        <v>72</v>
      </c>
      <c r="W87" t="s">
        <v>73</v>
      </c>
      <c r="X87" t="s">
        <v>74</v>
      </c>
      <c r="Y87" t="s">
        <v>75</v>
      </c>
      <c r="Z87" t="s">
        <v>76</v>
      </c>
      <c r="AA87" t="s">
        <v>77</v>
      </c>
      <c r="AB87" t="s">
        <v>78</v>
      </c>
      <c r="AC87" t="s">
        <v>79</v>
      </c>
      <c r="AE87" t="s">
        <v>161</v>
      </c>
      <c r="AH87">
        <v>0</v>
      </c>
      <c r="AI87" t="s">
        <v>195</v>
      </c>
      <c r="AJ87" t="s">
        <v>196</v>
      </c>
      <c r="AK87" t="s">
        <v>197</v>
      </c>
      <c r="AL87" t="s">
        <v>132</v>
      </c>
      <c r="AN87" t="s">
        <v>653</v>
      </c>
      <c r="AP87" t="s">
        <v>85</v>
      </c>
      <c r="CL87" t="s">
        <v>641</v>
      </c>
      <c r="CR87" t="s">
        <v>654</v>
      </c>
      <c r="DC87" t="s">
        <v>88</v>
      </c>
      <c r="DN87" t="str">
        <f ca="1">OFFSET(Table1[[#Headers],[Custom field (Epic Name)]],MATCH(Table2[[#This Row],[Custom field (Epic Link)]],Table1[Issue key],0),0)</f>
        <v>Program Data</v>
      </c>
      <c r="DR87" s="9">
        <f>Table2[[#This Row],[Votes (Stars)]]+Table2[[#This Row],[Votes (Smiles)]]</f>
        <v>0</v>
      </c>
    </row>
    <row r="88" spans="1:124" ht="15" customHeight="1" x14ac:dyDescent="0.3">
      <c r="A88" t="s">
        <v>655</v>
      </c>
      <c r="B88" t="s">
        <v>656</v>
      </c>
      <c r="C88">
        <v>19593</v>
      </c>
      <c r="D88" t="s">
        <v>62</v>
      </c>
      <c r="E88" t="s">
        <v>63</v>
      </c>
      <c r="F88" t="s">
        <v>64</v>
      </c>
      <c r="G88" t="s">
        <v>65</v>
      </c>
      <c r="H88" t="s">
        <v>66</v>
      </c>
      <c r="I88" t="s">
        <v>67</v>
      </c>
      <c r="J88" t="s">
        <v>68</v>
      </c>
      <c r="K88" t="s">
        <v>69</v>
      </c>
      <c r="O88" t="s">
        <v>70</v>
      </c>
      <c r="P88" t="s">
        <v>70</v>
      </c>
      <c r="Q88" s="1">
        <v>42481.555555555555</v>
      </c>
      <c r="R88" s="1">
        <v>42558.611111111109</v>
      </c>
      <c r="S88" s="1">
        <v>42688.366666666669</v>
      </c>
      <c r="U88" t="s">
        <v>71</v>
      </c>
      <c r="V88" t="s">
        <v>72</v>
      </c>
      <c r="W88" t="s">
        <v>73</v>
      </c>
      <c r="X88" t="s">
        <v>74</v>
      </c>
      <c r="Y88" t="s">
        <v>75</v>
      </c>
      <c r="Z88" t="s">
        <v>76</v>
      </c>
      <c r="AA88" t="s">
        <v>77</v>
      </c>
      <c r="AB88" t="s">
        <v>78</v>
      </c>
      <c r="AC88" t="s">
        <v>79</v>
      </c>
      <c r="AE88" t="s">
        <v>161</v>
      </c>
      <c r="AH88">
        <v>0</v>
      </c>
      <c r="AI88" t="s">
        <v>195</v>
      </c>
      <c r="AJ88" t="s">
        <v>196</v>
      </c>
      <c r="AK88" t="s">
        <v>197</v>
      </c>
      <c r="AL88" t="s">
        <v>132</v>
      </c>
      <c r="AN88" t="s">
        <v>657</v>
      </c>
      <c r="AP88" t="s">
        <v>85</v>
      </c>
      <c r="CL88" t="s">
        <v>641</v>
      </c>
      <c r="CR88" t="s">
        <v>658</v>
      </c>
      <c r="DC88" t="s">
        <v>88</v>
      </c>
      <c r="DN88" t="str">
        <f ca="1">OFFSET(Table1[[#Headers],[Custom field (Epic Name)]],MATCH(Table2[[#This Row],[Custom field (Epic Link)]],Table1[Issue key],0),0)</f>
        <v>Program Data</v>
      </c>
      <c r="DR88" s="9">
        <f>Table2[[#This Row],[Votes (Stars)]]+Table2[[#This Row],[Votes (Smiles)]]</f>
        <v>0</v>
      </c>
    </row>
    <row r="89" spans="1:124" ht="15" customHeight="1" x14ac:dyDescent="0.3">
      <c r="A89" t="s">
        <v>659</v>
      </c>
      <c r="B89" t="s">
        <v>660</v>
      </c>
      <c r="C89">
        <v>19506</v>
      </c>
      <c r="D89" t="s">
        <v>62</v>
      </c>
      <c r="E89" t="s">
        <v>63</v>
      </c>
      <c r="F89" t="s">
        <v>64</v>
      </c>
      <c r="G89" t="s">
        <v>65</v>
      </c>
      <c r="H89" t="s">
        <v>66</v>
      </c>
      <c r="I89" t="s">
        <v>67</v>
      </c>
      <c r="J89" t="s">
        <v>68</v>
      </c>
      <c r="K89" t="s">
        <v>69</v>
      </c>
      <c r="O89" t="s">
        <v>70</v>
      </c>
      <c r="P89" t="s">
        <v>70</v>
      </c>
      <c r="Q89" s="1">
        <v>42481.555555555555</v>
      </c>
      <c r="R89" s="1">
        <v>42558.611111111109</v>
      </c>
      <c r="S89" s="1">
        <v>42688.366666666669</v>
      </c>
      <c r="U89" t="s">
        <v>71</v>
      </c>
      <c r="V89" t="s">
        <v>72</v>
      </c>
      <c r="W89" t="s">
        <v>76</v>
      </c>
      <c r="X89" t="s">
        <v>77</v>
      </c>
      <c r="Y89" t="s">
        <v>78</v>
      </c>
      <c r="Z89" t="s">
        <v>79</v>
      </c>
      <c r="AE89" t="s">
        <v>139</v>
      </c>
      <c r="AH89">
        <v>0</v>
      </c>
      <c r="AI89" t="s">
        <v>140</v>
      </c>
      <c r="AN89" t="s">
        <v>661</v>
      </c>
      <c r="AP89" t="s">
        <v>85</v>
      </c>
      <c r="CL89" t="s">
        <v>641</v>
      </c>
      <c r="CR89" t="s">
        <v>662</v>
      </c>
      <c r="DC89" t="s">
        <v>88</v>
      </c>
      <c r="DE89" t="s">
        <v>663</v>
      </c>
      <c r="DN89" t="str">
        <f ca="1">OFFSET(Table1[[#Headers],[Custom field (Epic Name)]],MATCH(Table2[[#This Row],[Custom field (Epic Link)]],Table1[Issue key],0),0)</f>
        <v>Program Data</v>
      </c>
      <c r="DR89" s="9">
        <f>Table2[[#This Row],[Votes (Stars)]]+Table2[[#This Row],[Votes (Smiles)]]</f>
        <v>0</v>
      </c>
    </row>
    <row r="90" spans="1:124" ht="15" customHeight="1" x14ac:dyDescent="0.3">
      <c r="A90" t="s">
        <v>664</v>
      </c>
      <c r="B90" t="s">
        <v>665</v>
      </c>
      <c r="C90">
        <v>19505</v>
      </c>
      <c r="D90" t="s">
        <v>62</v>
      </c>
      <c r="E90" t="s">
        <v>63</v>
      </c>
      <c r="F90" t="s">
        <v>64</v>
      </c>
      <c r="G90" t="s">
        <v>65</v>
      </c>
      <c r="H90" t="s">
        <v>66</v>
      </c>
      <c r="I90" t="s">
        <v>67</v>
      </c>
      <c r="J90" t="s">
        <v>68</v>
      </c>
      <c r="K90" t="s">
        <v>69</v>
      </c>
      <c r="O90" t="s">
        <v>70</v>
      </c>
      <c r="P90" t="s">
        <v>70</v>
      </c>
      <c r="Q90" s="1">
        <v>42481.555555555555</v>
      </c>
      <c r="R90" s="1">
        <v>42558.611111111109</v>
      </c>
      <c r="S90" s="1">
        <v>42688.366666666669</v>
      </c>
      <c r="U90" t="s">
        <v>71</v>
      </c>
      <c r="V90" t="s">
        <v>72</v>
      </c>
      <c r="W90" t="s">
        <v>76</v>
      </c>
      <c r="X90" t="s">
        <v>77</v>
      </c>
      <c r="Y90" t="s">
        <v>78</v>
      </c>
      <c r="Z90" t="s">
        <v>79</v>
      </c>
      <c r="AE90" t="s">
        <v>139</v>
      </c>
      <c r="AH90">
        <v>0</v>
      </c>
      <c r="AI90" t="s">
        <v>140</v>
      </c>
      <c r="AN90" t="s">
        <v>666</v>
      </c>
      <c r="AP90" t="s">
        <v>85</v>
      </c>
      <c r="CL90" t="s">
        <v>641</v>
      </c>
      <c r="CR90" t="s">
        <v>667</v>
      </c>
      <c r="DC90" t="s">
        <v>88</v>
      </c>
      <c r="DE90" t="s">
        <v>668</v>
      </c>
      <c r="DN90" t="str">
        <f ca="1">OFFSET(Table1[[#Headers],[Custom field (Epic Name)]],MATCH(Table2[[#This Row],[Custom field (Epic Link)]],Table1[Issue key],0),0)</f>
        <v>Program Data</v>
      </c>
      <c r="DR90" s="9">
        <f>Table2[[#This Row],[Votes (Stars)]]+Table2[[#This Row],[Votes (Smiles)]]</f>
        <v>0</v>
      </c>
    </row>
    <row r="91" spans="1:124" ht="15" customHeight="1" x14ac:dyDescent="0.3">
      <c r="A91" t="s">
        <v>669</v>
      </c>
      <c r="B91" t="s">
        <v>670</v>
      </c>
      <c r="C91">
        <v>19419</v>
      </c>
      <c r="D91" t="s">
        <v>62</v>
      </c>
      <c r="E91" t="s">
        <v>63</v>
      </c>
      <c r="F91" t="s">
        <v>64</v>
      </c>
      <c r="G91" t="s">
        <v>65</v>
      </c>
      <c r="H91" t="s">
        <v>66</v>
      </c>
      <c r="I91" t="s">
        <v>67</v>
      </c>
      <c r="J91" t="s">
        <v>68</v>
      </c>
      <c r="K91" t="s">
        <v>69</v>
      </c>
      <c r="O91" t="s">
        <v>70</v>
      </c>
      <c r="P91" t="s">
        <v>70</v>
      </c>
      <c r="Q91" s="1">
        <v>42481.555555555555</v>
      </c>
      <c r="R91" s="1">
        <v>42558.611111111109</v>
      </c>
      <c r="S91" s="1">
        <v>42688.366666666669</v>
      </c>
      <c r="U91" t="s">
        <v>71</v>
      </c>
      <c r="V91" t="s">
        <v>72</v>
      </c>
      <c r="W91" t="s">
        <v>76</v>
      </c>
      <c r="X91" t="s">
        <v>77</v>
      </c>
      <c r="Y91" t="s">
        <v>78</v>
      </c>
      <c r="Z91" t="s">
        <v>79</v>
      </c>
      <c r="AE91" t="s">
        <v>363</v>
      </c>
      <c r="AH91">
        <v>0</v>
      </c>
      <c r="AI91" t="s">
        <v>140</v>
      </c>
      <c r="AN91" s="2" t="s">
        <v>671</v>
      </c>
      <c r="AP91" t="s">
        <v>85</v>
      </c>
      <c r="CL91" t="s">
        <v>641</v>
      </c>
      <c r="CR91" t="s">
        <v>672</v>
      </c>
      <c r="DC91" t="s">
        <v>88</v>
      </c>
      <c r="DE91" t="s">
        <v>673</v>
      </c>
      <c r="DN91" t="str">
        <f ca="1">OFFSET(Table1[[#Headers],[Custom field (Epic Name)]],MATCH(Table2[[#This Row],[Custom field (Epic Link)]],Table1[Issue key],0),0)</f>
        <v>Program Data</v>
      </c>
      <c r="DR91" s="9">
        <f>Table2[[#This Row],[Votes (Stars)]]+Table2[[#This Row],[Votes (Smiles)]]</f>
        <v>0</v>
      </c>
    </row>
    <row r="92" spans="1:124" ht="15" customHeight="1" x14ac:dyDescent="0.3">
      <c r="A92" t="s">
        <v>674</v>
      </c>
      <c r="B92" t="s">
        <v>675</v>
      </c>
      <c r="C92">
        <v>24313</v>
      </c>
      <c r="D92" t="s">
        <v>62</v>
      </c>
      <c r="E92" t="s">
        <v>63</v>
      </c>
      <c r="F92" t="s">
        <v>64</v>
      </c>
      <c r="G92" t="s">
        <v>65</v>
      </c>
      <c r="H92" t="s">
        <v>66</v>
      </c>
      <c r="I92" t="s">
        <v>67</v>
      </c>
      <c r="J92" t="s">
        <v>68</v>
      </c>
      <c r="K92" t="s">
        <v>69</v>
      </c>
      <c r="L92" t="s">
        <v>99</v>
      </c>
      <c r="N92" t="s">
        <v>70</v>
      </c>
      <c r="O92" t="s">
        <v>106</v>
      </c>
      <c r="P92" t="s">
        <v>106</v>
      </c>
      <c r="Q92" s="1">
        <v>42592.578472222223</v>
      </c>
      <c r="R92" s="1">
        <v>42679.90625</v>
      </c>
      <c r="S92" s="1">
        <v>42688.366666666669</v>
      </c>
      <c r="AH92">
        <v>0</v>
      </c>
      <c r="AN92" s="2" t="s">
        <v>676</v>
      </c>
      <c r="AP92" t="s">
        <v>106</v>
      </c>
      <c r="AQ92" t="s">
        <v>85</v>
      </c>
      <c r="CL92" t="s">
        <v>641</v>
      </c>
      <c r="CR92" t="s">
        <v>677</v>
      </c>
      <c r="DC92" t="s">
        <v>88</v>
      </c>
      <c r="DD92" s="3">
        <v>42639.595240682873</v>
      </c>
      <c r="DE92" t="s">
        <v>678</v>
      </c>
      <c r="DN92" t="str">
        <f ca="1">OFFSET(Table1[[#Headers],[Custom field (Epic Name)]],MATCH(Table2[[#This Row],[Custom field (Epic Link)]],Table1[Issue key],0),0)</f>
        <v>Program Data</v>
      </c>
      <c r="DR92" s="9">
        <f>Table2[[#This Row],[Votes (Stars)]]+Table2[[#This Row],[Votes (Smiles)]]</f>
        <v>0</v>
      </c>
    </row>
    <row r="93" spans="1:124" ht="15" customHeight="1" x14ac:dyDescent="0.3">
      <c r="A93" t="s">
        <v>679</v>
      </c>
      <c r="B93" t="s">
        <v>680</v>
      </c>
      <c r="C93">
        <v>22014</v>
      </c>
      <c r="D93" t="s">
        <v>62</v>
      </c>
      <c r="E93" t="s">
        <v>63</v>
      </c>
      <c r="F93" t="s">
        <v>64</v>
      </c>
      <c r="G93" t="s">
        <v>65</v>
      </c>
      <c r="H93" t="s">
        <v>66</v>
      </c>
      <c r="I93" t="s">
        <v>67</v>
      </c>
      <c r="J93" t="s">
        <v>68</v>
      </c>
      <c r="K93" t="s">
        <v>69</v>
      </c>
      <c r="L93" t="s">
        <v>99</v>
      </c>
      <c r="N93" t="s">
        <v>85</v>
      </c>
      <c r="O93" t="s">
        <v>85</v>
      </c>
      <c r="P93" t="s">
        <v>85</v>
      </c>
      <c r="Q93" s="1">
        <v>42531.695138888892</v>
      </c>
      <c r="R93" s="1">
        <v>42639.665277777778</v>
      </c>
      <c r="S93" s="1">
        <v>42688.366666666669</v>
      </c>
      <c r="AE93" t="s">
        <v>363</v>
      </c>
      <c r="AH93">
        <v>0</v>
      </c>
      <c r="AI93" t="s">
        <v>307</v>
      </c>
      <c r="AN93" s="2" t="s">
        <v>681</v>
      </c>
      <c r="AP93" t="s">
        <v>85</v>
      </c>
      <c r="CL93" t="s">
        <v>641</v>
      </c>
      <c r="CR93" t="s">
        <v>682</v>
      </c>
      <c r="DC93" t="s">
        <v>88</v>
      </c>
      <c r="DE93" t="s">
        <v>683</v>
      </c>
      <c r="DN93" t="str">
        <f ca="1">OFFSET(Table1[[#Headers],[Custom field (Epic Name)]],MATCH(Table2[[#This Row],[Custom field (Epic Link)]],Table1[Issue key],0),0)</f>
        <v>Program Data</v>
      </c>
      <c r="DR93" s="9">
        <f>Table2[[#This Row],[Votes (Stars)]]+Table2[[#This Row],[Votes (Smiles)]]</f>
        <v>0</v>
      </c>
    </row>
    <row r="94" spans="1:124" ht="15" customHeight="1" x14ac:dyDescent="0.3">
      <c r="A94" t="s">
        <v>684</v>
      </c>
      <c r="B94" t="s">
        <v>541</v>
      </c>
      <c r="C94">
        <v>19418</v>
      </c>
      <c r="D94" t="s">
        <v>62</v>
      </c>
      <c r="E94" t="s">
        <v>63</v>
      </c>
      <c r="F94" t="s">
        <v>64</v>
      </c>
      <c r="G94" t="s">
        <v>65</v>
      </c>
      <c r="H94" t="s">
        <v>66</v>
      </c>
      <c r="I94" t="s">
        <v>67</v>
      </c>
      <c r="J94" t="s">
        <v>68</v>
      </c>
      <c r="K94" t="s">
        <v>69</v>
      </c>
      <c r="L94" t="s">
        <v>99</v>
      </c>
      <c r="O94" t="s">
        <v>70</v>
      </c>
      <c r="P94" t="s">
        <v>70</v>
      </c>
      <c r="Q94" s="1">
        <v>42481.555555555555</v>
      </c>
      <c r="R94" s="1">
        <v>42558.611111111109</v>
      </c>
      <c r="S94" s="1">
        <v>42688.366666666669</v>
      </c>
      <c r="U94" t="s">
        <v>72</v>
      </c>
      <c r="V94" t="s">
        <v>76</v>
      </c>
      <c r="W94" t="s">
        <v>77</v>
      </c>
      <c r="X94" t="s">
        <v>78</v>
      </c>
      <c r="Y94" t="s">
        <v>79</v>
      </c>
      <c r="AE94" t="s">
        <v>363</v>
      </c>
      <c r="AH94">
        <v>0</v>
      </c>
      <c r="AI94" t="s">
        <v>140</v>
      </c>
      <c r="AN94" s="2" t="s">
        <v>685</v>
      </c>
      <c r="AP94" t="s">
        <v>85</v>
      </c>
      <c r="AQ94" t="s">
        <v>199</v>
      </c>
      <c r="BX94" t="s">
        <v>686</v>
      </c>
      <c r="CL94" t="s">
        <v>641</v>
      </c>
      <c r="CR94" t="s">
        <v>687</v>
      </c>
      <c r="DC94" t="s">
        <v>88</v>
      </c>
      <c r="DD94" s="3">
        <v>42496.562762986112</v>
      </c>
      <c r="DE94" t="s">
        <v>688</v>
      </c>
      <c r="DF94" s="2" t="s">
        <v>689</v>
      </c>
      <c r="DG94" t="s">
        <v>690</v>
      </c>
      <c r="DN94" t="str">
        <f ca="1">OFFSET(Table1[[#Headers],[Custom field (Epic Name)]],MATCH(Table2[[#This Row],[Custom field (Epic Link)]],Table1[Issue key],0),0)</f>
        <v>Program Data</v>
      </c>
      <c r="DR94" s="9">
        <f>Table2[[#This Row],[Votes (Stars)]]+Table2[[#This Row],[Votes (Smiles)]]</f>
        <v>0</v>
      </c>
    </row>
    <row r="95" spans="1:124" ht="15" customHeight="1" x14ac:dyDescent="0.3">
      <c r="A95" t="s">
        <v>691</v>
      </c>
      <c r="B95" t="s">
        <v>692</v>
      </c>
      <c r="C95">
        <v>19633</v>
      </c>
      <c r="D95" t="s">
        <v>62</v>
      </c>
      <c r="E95" t="s">
        <v>63</v>
      </c>
      <c r="F95" t="s">
        <v>64</v>
      </c>
      <c r="G95" t="s">
        <v>65</v>
      </c>
      <c r="H95" t="s">
        <v>66</v>
      </c>
      <c r="I95" t="s">
        <v>67</v>
      </c>
      <c r="J95" t="s">
        <v>68</v>
      </c>
      <c r="K95" t="s">
        <v>69</v>
      </c>
      <c r="O95" t="s">
        <v>70</v>
      </c>
      <c r="P95" t="s">
        <v>70</v>
      </c>
      <c r="Q95" s="1">
        <v>42481.555555555555</v>
      </c>
      <c r="R95" s="1">
        <v>42686.154861111114</v>
      </c>
      <c r="S95" s="1">
        <v>42688.366666666669</v>
      </c>
      <c r="U95" t="s">
        <v>71</v>
      </c>
      <c r="V95" t="s">
        <v>72</v>
      </c>
      <c r="W95" t="s">
        <v>73</v>
      </c>
      <c r="X95" t="s">
        <v>76</v>
      </c>
      <c r="Y95" t="s">
        <v>77</v>
      </c>
      <c r="Z95" t="s">
        <v>78</v>
      </c>
      <c r="AA95" t="s">
        <v>79</v>
      </c>
      <c r="AD95">
        <v>3.2</v>
      </c>
      <c r="AE95" t="s">
        <v>161</v>
      </c>
      <c r="AH95">
        <v>0</v>
      </c>
      <c r="AN95" t="s">
        <v>693</v>
      </c>
      <c r="AP95" t="s">
        <v>85</v>
      </c>
      <c r="CL95" s="7" t="s">
        <v>443</v>
      </c>
      <c r="CR95" t="s">
        <v>695</v>
      </c>
      <c r="DC95" t="s">
        <v>88</v>
      </c>
      <c r="DE95" t="s">
        <v>696</v>
      </c>
      <c r="DN95" t="str">
        <f ca="1">OFFSET(Table1[[#Headers],[Custom field (Epic Name)]],MATCH(Table2[[#This Row],[Custom field (Epic Link)]],Table1[Issue key],0),0)</f>
        <v>Requisition Improvements</v>
      </c>
      <c r="DO95">
        <v>1</v>
      </c>
      <c r="DR95" s="9">
        <f>Table2[[#This Row],[Votes (Stars)]]+Table2[[#This Row],[Votes (Smiles)]]</f>
        <v>0</v>
      </c>
      <c r="DT95" t="s">
        <v>1630</v>
      </c>
    </row>
    <row r="96" spans="1:124" ht="15" customHeight="1" x14ac:dyDescent="0.3">
      <c r="A96" t="s">
        <v>697</v>
      </c>
      <c r="B96" t="s">
        <v>698</v>
      </c>
      <c r="C96">
        <v>19684</v>
      </c>
      <c r="D96" t="s">
        <v>62</v>
      </c>
      <c r="E96" t="s">
        <v>63</v>
      </c>
      <c r="F96" t="s">
        <v>64</v>
      </c>
      <c r="G96" t="s">
        <v>65</v>
      </c>
      <c r="H96" t="s">
        <v>66</v>
      </c>
      <c r="I96" t="s">
        <v>67</v>
      </c>
      <c r="J96" t="s">
        <v>68</v>
      </c>
      <c r="K96" t="s">
        <v>69</v>
      </c>
      <c r="O96" t="s">
        <v>70</v>
      </c>
      <c r="P96" t="s">
        <v>70</v>
      </c>
      <c r="Q96" s="1">
        <v>42481.555555555555</v>
      </c>
      <c r="R96" s="1">
        <v>42614.568055555559</v>
      </c>
      <c r="S96" s="1">
        <v>42688.366666666669</v>
      </c>
      <c r="U96" t="s">
        <v>71</v>
      </c>
      <c r="V96" t="s">
        <v>72</v>
      </c>
      <c r="W96" t="s">
        <v>76</v>
      </c>
      <c r="X96" t="s">
        <v>77</v>
      </c>
      <c r="Y96" t="s">
        <v>78</v>
      </c>
      <c r="Z96" t="s">
        <v>79</v>
      </c>
      <c r="AH96">
        <v>0</v>
      </c>
      <c r="AI96" t="s">
        <v>699</v>
      </c>
      <c r="AN96" s="2" t="s">
        <v>700</v>
      </c>
      <c r="AP96" t="s">
        <v>85</v>
      </c>
      <c r="CL96" t="s">
        <v>694</v>
      </c>
      <c r="CR96" t="s">
        <v>701</v>
      </c>
      <c r="DC96" t="s">
        <v>88</v>
      </c>
      <c r="DE96" t="s">
        <v>702</v>
      </c>
      <c r="DN96" t="str">
        <f ca="1">OFFSET(Table1[[#Headers],[Custom field (Epic Name)]],MATCH(Table2[[#This Row],[Custom field (Epic Link)]],Table1[Issue key],0),0)</f>
        <v>Parking Lot</v>
      </c>
      <c r="DO96">
        <v>3</v>
      </c>
      <c r="DR96" s="9">
        <f>Table2[[#This Row],[Votes (Stars)]]+Table2[[#This Row],[Votes (Smiles)]]</f>
        <v>0</v>
      </c>
      <c r="DT96" t="s">
        <v>1493</v>
      </c>
    </row>
    <row r="97" spans="1:124" ht="15" customHeight="1" x14ac:dyDescent="0.3">
      <c r="A97" t="s">
        <v>703</v>
      </c>
      <c r="B97" t="s">
        <v>704</v>
      </c>
      <c r="C97">
        <v>19594</v>
      </c>
      <c r="D97" t="s">
        <v>62</v>
      </c>
      <c r="E97" t="s">
        <v>63</v>
      </c>
      <c r="F97" t="s">
        <v>64</v>
      </c>
      <c r="G97" t="s">
        <v>65</v>
      </c>
      <c r="H97" t="s">
        <v>66</v>
      </c>
      <c r="I97" t="s">
        <v>67</v>
      </c>
      <c r="J97" t="s">
        <v>68</v>
      </c>
      <c r="K97" t="s">
        <v>69</v>
      </c>
      <c r="O97" t="s">
        <v>70</v>
      </c>
      <c r="P97" t="s">
        <v>70</v>
      </c>
      <c r="Q97" s="1">
        <v>42481.555555555555</v>
      </c>
      <c r="R97" s="1">
        <v>42614.568055555559</v>
      </c>
      <c r="S97" s="1">
        <v>42688.366666666669</v>
      </c>
      <c r="AE97" t="s">
        <v>161</v>
      </c>
      <c r="AH97">
        <v>0</v>
      </c>
      <c r="AI97" t="s">
        <v>140</v>
      </c>
      <c r="AN97" t="s">
        <v>705</v>
      </c>
      <c r="AP97" t="s">
        <v>85</v>
      </c>
      <c r="CL97" t="s">
        <v>694</v>
      </c>
      <c r="CR97" t="s">
        <v>706</v>
      </c>
      <c r="DC97" t="s">
        <v>88</v>
      </c>
      <c r="DE97" t="s">
        <v>707</v>
      </c>
      <c r="DN97" t="str">
        <f ca="1">OFFSET(Table1[[#Headers],[Custom field (Epic Name)]],MATCH(Table2[[#This Row],[Custom field (Epic Link)]],Table1[Issue key],0),0)</f>
        <v>Parking Lot</v>
      </c>
      <c r="DO97">
        <v>3</v>
      </c>
      <c r="DR97" s="9">
        <f>Table2[[#This Row],[Votes (Stars)]]+Table2[[#This Row],[Votes (Smiles)]]</f>
        <v>0</v>
      </c>
      <c r="DT97" t="s">
        <v>1633</v>
      </c>
    </row>
    <row r="98" spans="1:124" ht="15" customHeight="1" x14ac:dyDescent="0.3">
      <c r="A98" t="s">
        <v>708</v>
      </c>
      <c r="B98" t="s">
        <v>709</v>
      </c>
      <c r="C98">
        <v>19628</v>
      </c>
      <c r="D98" t="s">
        <v>62</v>
      </c>
      <c r="E98" t="s">
        <v>63</v>
      </c>
      <c r="F98" t="s">
        <v>64</v>
      </c>
      <c r="G98" t="s">
        <v>65</v>
      </c>
      <c r="H98" t="s">
        <v>66</v>
      </c>
      <c r="I98" t="s">
        <v>67</v>
      </c>
      <c r="J98" t="s">
        <v>68</v>
      </c>
      <c r="K98" t="s">
        <v>69</v>
      </c>
      <c r="O98" t="s">
        <v>70</v>
      </c>
      <c r="P98" t="s">
        <v>70</v>
      </c>
      <c r="Q98" s="1">
        <v>42481.555555555555</v>
      </c>
      <c r="R98" s="1">
        <v>42614.568055555559</v>
      </c>
      <c r="S98" s="1">
        <v>42688.366666666669</v>
      </c>
      <c r="U98" t="s">
        <v>71</v>
      </c>
      <c r="V98" t="s">
        <v>72</v>
      </c>
      <c r="W98" t="s">
        <v>76</v>
      </c>
      <c r="X98" t="s">
        <v>77</v>
      </c>
      <c r="Y98" t="s">
        <v>78</v>
      </c>
      <c r="Z98" t="s">
        <v>79</v>
      </c>
      <c r="AE98" t="s">
        <v>161</v>
      </c>
      <c r="AH98">
        <v>0</v>
      </c>
      <c r="AI98" t="s">
        <v>140</v>
      </c>
      <c r="AN98" t="s">
        <v>710</v>
      </c>
      <c r="AP98" t="s">
        <v>85</v>
      </c>
      <c r="CL98" t="s">
        <v>694</v>
      </c>
      <c r="CR98" t="s">
        <v>711</v>
      </c>
      <c r="DC98" t="s">
        <v>88</v>
      </c>
      <c r="DE98" t="s">
        <v>712</v>
      </c>
      <c r="DN98" t="str">
        <f ca="1">OFFSET(Table1[[#Headers],[Custom field (Epic Name)]],MATCH(Table2[[#This Row],[Custom field (Epic Link)]],Table1[Issue key],0),0)</f>
        <v>Parking Lot</v>
      </c>
      <c r="DR98" s="9">
        <f>Table2[[#This Row],[Votes (Stars)]]+Table2[[#This Row],[Votes (Smiles)]]</f>
        <v>0</v>
      </c>
    </row>
    <row r="99" spans="1:124" ht="15" customHeight="1" x14ac:dyDescent="0.3">
      <c r="A99" t="s">
        <v>713</v>
      </c>
      <c r="B99" t="s">
        <v>714</v>
      </c>
      <c r="C99">
        <v>21224</v>
      </c>
      <c r="D99" t="s">
        <v>62</v>
      </c>
      <c r="E99" t="s">
        <v>63</v>
      </c>
      <c r="F99" t="s">
        <v>64</v>
      </c>
      <c r="G99" t="s">
        <v>65</v>
      </c>
      <c r="H99" t="s">
        <v>66</v>
      </c>
      <c r="I99" t="s">
        <v>67</v>
      </c>
      <c r="J99" t="s">
        <v>68</v>
      </c>
      <c r="K99" t="s">
        <v>69</v>
      </c>
      <c r="L99" t="s">
        <v>99</v>
      </c>
      <c r="O99" t="s">
        <v>106</v>
      </c>
      <c r="P99" t="s">
        <v>106</v>
      </c>
      <c r="Q99" s="1">
        <v>42514.554861111108</v>
      </c>
      <c r="R99" s="1">
        <v>42688.136111111111</v>
      </c>
      <c r="S99" s="1">
        <v>42688.366666666669</v>
      </c>
      <c r="AH99">
        <v>0</v>
      </c>
      <c r="AI99" t="s">
        <v>715</v>
      </c>
      <c r="AJ99" t="s">
        <v>716</v>
      </c>
      <c r="AN99" s="2" t="s">
        <v>717</v>
      </c>
      <c r="AP99" t="s">
        <v>106</v>
      </c>
      <c r="AQ99" t="s">
        <v>85</v>
      </c>
      <c r="CL99" t="s">
        <v>694</v>
      </c>
      <c r="CR99" t="s">
        <v>718</v>
      </c>
      <c r="DC99" t="s">
        <v>88</v>
      </c>
      <c r="DN99" t="str">
        <f ca="1">OFFSET(Table1[[#Headers],[Custom field (Epic Name)]],MATCH(Table2[[#This Row],[Custom field (Epic Link)]],Table1[Issue key],0),0)</f>
        <v>Parking Lot</v>
      </c>
      <c r="DR99" s="9">
        <f>Table2[[#This Row],[Votes (Stars)]]+Table2[[#This Row],[Votes (Smiles)]]</f>
        <v>0</v>
      </c>
    </row>
    <row r="100" spans="1:124" ht="15" customHeight="1" x14ac:dyDescent="0.3">
      <c r="A100" t="s">
        <v>719</v>
      </c>
      <c r="B100" t="s">
        <v>720</v>
      </c>
      <c r="C100">
        <v>22024</v>
      </c>
      <c r="D100" t="s">
        <v>62</v>
      </c>
      <c r="E100" t="s">
        <v>63</v>
      </c>
      <c r="F100" t="s">
        <v>64</v>
      </c>
      <c r="G100" t="s">
        <v>65</v>
      </c>
      <c r="H100" t="s">
        <v>66</v>
      </c>
      <c r="I100" t="s">
        <v>67</v>
      </c>
      <c r="J100" t="s">
        <v>68</v>
      </c>
      <c r="K100" t="s">
        <v>69</v>
      </c>
      <c r="L100" t="s">
        <v>99</v>
      </c>
      <c r="O100" t="s">
        <v>70</v>
      </c>
      <c r="P100" t="s">
        <v>70</v>
      </c>
      <c r="Q100" s="1">
        <v>42535.680555555555</v>
      </c>
      <c r="R100" s="1">
        <v>42687.585416666669</v>
      </c>
      <c r="S100" s="1">
        <v>42688.366666666669</v>
      </c>
      <c r="U100" t="s">
        <v>71</v>
      </c>
      <c r="V100" t="s">
        <v>73</v>
      </c>
      <c r="AD100">
        <v>3</v>
      </c>
      <c r="AE100" t="s">
        <v>721</v>
      </c>
      <c r="AH100">
        <v>0</v>
      </c>
      <c r="AI100" t="s">
        <v>326</v>
      </c>
      <c r="AN100" s="2" t="s">
        <v>722</v>
      </c>
      <c r="AP100" t="s">
        <v>365</v>
      </c>
      <c r="AQ100" t="s">
        <v>723</v>
      </c>
      <c r="AR100" t="s">
        <v>724</v>
      </c>
      <c r="AS100" t="s">
        <v>70</v>
      </c>
      <c r="AT100" t="s">
        <v>725</v>
      </c>
      <c r="AU100" t="s">
        <v>85</v>
      </c>
      <c r="BX100" t="s">
        <v>726</v>
      </c>
      <c r="CL100" t="s">
        <v>694</v>
      </c>
      <c r="CR100" t="s">
        <v>727</v>
      </c>
      <c r="DC100" t="s">
        <v>88</v>
      </c>
      <c r="DD100" s="3">
        <v>42675.718852511571</v>
      </c>
      <c r="DE100" s="2" t="s">
        <v>728</v>
      </c>
      <c r="DF100" t="s">
        <v>729</v>
      </c>
      <c r="DG100" t="s">
        <v>730</v>
      </c>
      <c r="DH100" t="s">
        <v>731</v>
      </c>
      <c r="DN100" t="str">
        <f ca="1">OFFSET(Table1[[#Headers],[Custom field (Epic Name)]],MATCH(Table2[[#This Row],[Custom field (Epic Link)]],Table1[Issue key],0),0)</f>
        <v>Parking Lot</v>
      </c>
      <c r="DR100" s="9">
        <f>Table2[[#This Row],[Votes (Stars)]]+Table2[[#This Row],[Votes (Smiles)]]</f>
        <v>0</v>
      </c>
    </row>
    <row r="101" spans="1:124" ht="15" customHeight="1" x14ac:dyDescent="0.3">
      <c r="A101" t="s">
        <v>732</v>
      </c>
      <c r="B101" t="s">
        <v>733</v>
      </c>
      <c r="C101">
        <v>27509</v>
      </c>
      <c r="D101" t="s">
        <v>62</v>
      </c>
      <c r="E101" t="s">
        <v>63</v>
      </c>
      <c r="F101" t="s">
        <v>64</v>
      </c>
      <c r="G101" t="s">
        <v>65</v>
      </c>
      <c r="H101" t="s">
        <v>66</v>
      </c>
      <c r="I101" t="s">
        <v>67</v>
      </c>
      <c r="J101" t="s">
        <v>68</v>
      </c>
      <c r="K101" t="s">
        <v>69</v>
      </c>
      <c r="L101" t="s">
        <v>99</v>
      </c>
      <c r="O101" t="s">
        <v>85</v>
      </c>
      <c r="P101" t="s">
        <v>85</v>
      </c>
      <c r="Q101" s="1">
        <v>42687.404861111114</v>
      </c>
      <c r="R101" s="1">
        <v>42687.404861111114</v>
      </c>
      <c r="S101" s="1">
        <v>42688.366666666669</v>
      </c>
      <c r="AH101">
        <v>0</v>
      </c>
      <c r="AN101" t="s">
        <v>734</v>
      </c>
      <c r="AP101" t="s">
        <v>85</v>
      </c>
      <c r="CL101" t="s">
        <v>694</v>
      </c>
      <c r="CR101" t="s">
        <v>735</v>
      </c>
      <c r="DC101" t="s">
        <v>88</v>
      </c>
      <c r="DN101" t="str">
        <f ca="1">OFFSET(Table1[[#Headers],[Custom field (Epic Name)]],MATCH(Table2[[#This Row],[Custom field (Epic Link)]],Table1[Issue key],0),0)</f>
        <v>Parking Lot</v>
      </c>
      <c r="DR101" s="9">
        <f>Table2[[#This Row],[Votes (Stars)]]+Table2[[#This Row],[Votes (Smiles)]]</f>
        <v>0</v>
      </c>
    </row>
    <row r="102" spans="1:124" ht="15" customHeight="1" x14ac:dyDescent="0.3">
      <c r="A102" t="s">
        <v>736</v>
      </c>
      <c r="B102" t="s">
        <v>737</v>
      </c>
      <c r="C102">
        <v>21701</v>
      </c>
      <c r="D102" t="s">
        <v>62</v>
      </c>
      <c r="E102" t="s">
        <v>63</v>
      </c>
      <c r="F102" t="s">
        <v>64</v>
      </c>
      <c r="G102" t="s">
        <v>65</v>
      </c>
      <c r="H102" t="s">
        <v>66</v>
      </c>
      <c r="I102" t="s">
        <v>67</v>
      </c>
      <c r="J102" t="s">
        <v>68</v>
      </c>
      <c r="K102" t="s">
        <v>69</v>
      </c>
      <c r="L102" t="s">
        <v>99</v>
      </c>
      <c r="O102" t="s">
        <v>106</v>
      </c>
      <c r="P102" t="s">
        <v>106</v>
      </c>
      <c r="Q102" s="1">
        <v>42527.378472222219</v>
      </c>
      <c r="R102" s="1">
        <v>42670.537499999999</v>
      </c>
      <c r="S102" s="1">
        <v>42688.366666666669</v>
      </c>
      <c r="AH102">
        <v>0</v>
      </c>
      <c r="AI102" t="s">
        <v>738</v>
      </c>
      <c r="AJ102" t="s">
        <v>739</v>
      </c>
      <c r="AK102" t="s">
        <v>740</v>
      </c>
      <c r="AL102" t="s">
        <v>716</v>
      </c>
      <c r="AN102" t="s">
        <v>741</v>
      </c>
      <c r="AP102" t="s">
        <v>106</v>
      </c>
      <c r="AQ102" t="s">
        <v>85</v>
      </c>
      <c r="CL102" t="s">
        <v>694</v>
      </c>
      <c r="CR102" t="s">
        <v>742</v>
      </c>
      <c r="DC102" t="s">
        <v>88</v>
      </c>
      <c r="DD102" s="3">
        <v>42670.52986949074</v>
      </c>
      <c r="DE102" t="s">
        <v>743</v>
      </c>
      <c r="DF102" t="s">
        <v>744</v>
      </c>
      <c r="DN102" t="str">
        <f ca="1">OFFSET(Table1[[#Headers],[Custom field (Epic Name)]],MATCH(Table2[[#This Row],[Custom field (Epic Link)]],Table1[Issue key],0),0)</f>
        <v>Parking Lot</v>
      </c>
      <c r="DR102" s="9">
        <f>Table2[[#This Row],[Votes (Stars)]]+Table2[[#This Row],[Votes (Smiles)]]</f>
        <v>0</v>
      </c>
    </row>
    <row r="103" spans="1:124" ht="15" customHeight="1" x14ac:dyDescent="0.3">
      <c r="A103" t="s">
        <v>745</v>
      </c>
      <c r="B103" t="s">
        <v>746</v>
      </c>
      <c r="C103">
        <v>19743</v>
      </c>
      <c r="D103" t="s">
        <v>62</v>
      </c>
      <c r="E103" t="s">
        <v>63</v>
      </c>
      <c r="F103" t="s">
        <v>64</v>
      </c>
      <c r="G103" t="s">
        <v>65</v>
      </c>
      <c r="H103" t="s">
        <v>66</v>
      </c>
      <c r="I103" t="s">
        <v>67</v>
      </c>
      <c r="J103" t="s">
        <v>68</v>
      </c>
      <c r="K103" t="s">
        <v>69</v>
      </c>
      <c r="L103" t="s">
        <v>99</v>
      </c>
      <c r="O103" t="s">
        <v>70</v>
      </c>
      <c r="P103" t="s">
        <v>70</v>
      </c>
      <c r="Q103" s="1">
        <v>42481.555555555555</v>
      </c>
      <c r="R103" s="1">
        <v>42669.679861111108</v>
      </c>
      <c r="S103" s="1">
        <v>42688.366666666669</v>
      </c>
      <c r="AD103">
        <v>3.2</v>
      </c>
      <c r="AH103">
        <v>0</v>
      </c>
      <c r="AP103" t="s">
        <v>85</v>
      </c>
      <c r="CL103" t="s">
        <v>694</v>
      </c>
      <c r="CR103" t="s">
        <v>747</v>
      </c>
      <c r="DC103" t="s">
        <v>88</v>
      </c>
      <c r="DN103" t="str">
        <f ca="1">OFFSET(Table1[[#Headers],[Custom field (Epic Name)]],MATCH(Table2[[#This Row],[Custom field (Epic Link)]],Table1[Issue key],0),0)</f>
        <v>Parking Lot</v>
      </c>
      <c r="DO103">
        <v>4</v>
      </c>
      <c r="DR103" s="9">
        <f>Table2[[#This Row],[Votes (Stars)]]+Table2[[#This Row],[Votes (Smiles)]]</f>
        <v>0</v>
      </c>
      <c r="DT103" t="s">
        <v>1633</v>
      </c>
    </row>
    <row r="104" spans="1:124" ht="15" customHeight="1" x14ac:dyDescent="0.3">
      <c r="A104" t="s">
        <v>748</v>
      </c>
      <c r="B104" t="s">
        <v>749</v>
      </c>
      <c r="C104">
        <v>19740</v>
      </c>
      <c r="D104" t="s">
        <v>62</v>
      </c>
      <c r="E104" t="s">
        <v>63</v>
      </c>
      <c r="F104" t="s">
        <v>64</v>
      </c>
      <c r="G104" t="s">
        <v>65</v>
      </c>
      <c r="H104" t="s">
        <v>66</v>
      </c>
      <c r="I104" t="s">
        <v>67</v>
      </c>
      <c r="J104" t="s">
        <v>68</v>
      </c>
      <c r="K104" t="s">
        <v>69</v>
      </c>
      <c r="L104" t="s">
        <v>99</v>
      </c>
      <c r="O104" t="s">
        <v>70</v>
      </c>
      <c r="P104" t="s">
        <v>70</v>
      </c>
      <c r="Q104" s="1">
        <v>42481.555555555555</v>
      </c>
      <c r="R104" s="1">
        <v>42628.57916666667</v>
      </c>
      <c r="S104" s="1">
        <v>42688.366666666669</v>
      </c>
      <c r="AE104" t="s">
        <v>750</v>
      </c>
      <c r="AH104">
        <v>0</v>
      </c>
      <c r="AI104" t="s">
        <v>751</v>
      </c>
      <c r="AN104" t="s">
        <v>752</v>
      </c>
      <c r="AP104" t="s">
        <v>85</v>
      </c>
      <c r="CL104" t="s">
        <v>694</v>
      </c>
      <c r="CR104" t="s">
        <v>753</v>
      </c>
      <c r="DC104" t="s">
        <v>88</v>
      </c>
      <c r="DN104" t="str">
        <f ca="1">OFFSET(Table1[[#Headers],[Custom field (Epic Name)]],MATCH(Table2[[#This Row],[Custom field (Epic Link)]],Table1[Issue key],0),0)</f>
        <v>Parking Lot</v>
      </c>
      <c r="DR104" s="9">
        <f>Table2[[#This Row],[Votes (Stars)]]+Table2[[#This Row],[Votes (Smiles)]]</f>
        <v>0</v>
      </c>
    </row>
    <row r="105" spans="1:124" ht="15" customHeight="1" x14ac:dyDescent="0.3">
      <c r="A105" t="s">
        <v>754</v>
      </c>
      <c r="B105" t="s">
        <v>755</v>
      </c>
      <c r="C105">
        <v>24418</v>
      </c>
      <c r="D105" t="s">
        <v>62</v>
      </c>
      <c r="E105" t="s">
        <v>63</v>
      </c>
      <c r="F105" t="s">
        <v>64</v>
      </c>
      <c r="G105" t="s">
        <v>65</v>
      </c>
      <c r="H105" t="s">
        <v>66</v>
      </c>
      <c r="I105" t="s">
        <v>67</v>
      </c>
      <c r="J105" t="s">
        <v>68</v>
      </c>
      <c r="K105" t="s">
        <v>69</v>
      </c>
      <c r="L105" t="s">
        <v>99</v>
      </c>
      <c r="O105" t="s">
        <v>106</v>
      </c>
      <c r="P105" t="s">
        <v>106</v>
      </c>
      <c r="Q105" s="1">
        <v>42593.54583333333</v>
      </c>
      <c r="R105" s="1">
        <v>42614.568055555559</v>
      </c>
      <c r="S105" s="1">
        <v>42688.366666666669</v>
      </c>
      <c r="AH105">
        <v>0</v>
      </c>
      <c r="AI105" t="s">
        <v>614</v>
      </c>
      <c r="AN105" s="2" t="s">
        <v>756</v>
      </c>
      <c r="AP105" t="s">
        <v>106</v>
      </c>
      <c r="AQ105" t="s">
        <v>85</v>
      </c>
      <c r="CL105" t="s">
        <v>694</v>
      </c>
      <c r="CR105" t="s">
        <v>757</v>
      </c>
      <c r="DC105" t="s">
        <v>88</v>
      </c>
      <c r="DN105" t="str">
        <f ca="1">OFFSET(Table1[[#Headers],[Custom field (Epic Name)]],MATCH(Table2[[#This Row],[Custom field (Epic Link)]],Table1[Issue key],0),0)</f>
        <v>Parking Lot</v>
      </c>
      <c r="DR105" s="9">
        <f>Table2[[#This Row],[Votes (Stars)]]+Table2[[#This Row],[Votes (Smiles)]]</f>
        <v>0</v>
      </c>
    </row>
    <row r="106" spans="1:124" ht="15" customHeight="1" x14ac:dyDescent="0.3">
      <c r="A106" t="s">
        <v>758</v>
      </c>
      <c r="B106" t="s">
        <v>759</v>
      </c>
      <c r="C106">
        <v>24417</v>
      </c>
      <c r="D106" t="s">
        <v>62</v>
      </c>
      <c r="E106" t="s">
        <v>63</v>
      </c>
      <c r="F106" t="s">
        <v>64</v>
      </c>
      <c r="G106" t="s">
        <v>65</v>
      </c>
      <c r="H106" t="s">
        <v>66</v>
      </c>
      <c r="I106" t="s">
        <v>67</v>
      </c>
      <c r="J106" t="s">
        <v>68</v>
      </c>
      <c r="K106" t="s">
        <v>69</v>
      </c>
      <c r="L106" t="s">
        <v>99</v>
      </c>
      <c r="O106" t="s">
        <v>106</v>
      </c>
      <c r="P106" t="s">
        <v>106</v>
      </c>
      <c r="Q106" s="1">
        <v>42593.542361111111</v>
      </c>
      <c r="R106" s="1">
        <v>42614.568055555559</v>
      </c>
      <c r="S106" s="1">
        <v>42688.366666666669</v>
      </c>
      <c r="AH106">
        <v>0</v>
      </c>
      <c r="AI106" t="s">
        <v>760</v>
      </c>
      <c r="AJ106" t="s">
        <v>614</v>
      </c>
      <c r="AN106" t="s">
        <v>761</v>
      </c>
      <c r="AP106" t="s">
        <v>106</v>
      </c>
      <c r="AQ106" t="s">
        <v>85</v>
      </c>
      <c r="CL106" t="s">
        <v>694</v>
      </c>
      <c r="CR106" t="s">
        <v>762</v>
      </c>
      <c r="DC106" t="s">
        <v>88</v>
      </c>
      <c r="DN106" t="str">
        <f ca="1">OFFSET(Table1[[#Headers],[Custom field (Epic Name)]],MATCH(Table2[[#This Row],[Custom field (Epic Link)]],Table1[Issue key],0),0)</f>
        <v>Parking Lot</v>
      </c>
      <c r="DO106">
        <v>3</v>
      </c>
      <c r="DR106" s="9">
        <f>Table2[[#This Row],[Votes (Stars)]]+Table2[[#This Row],[Votes (Smiles)]]</f>
        <v>0</v>
      </c>
      <c r="DT106" t="s">
        <v>1633</v>
      </c>
    </row>
    <row r="107" spans="1:124" ht="15" customHeight="1" x14ac:dyDescent="0.3">
      <c r="A107" t="s">
        <v>763</v>
      </c>
      <c r="B107" t="s">
        <v>764</v>
      </c>
      <c r="C107">
        <v>24416</v>
      </c>
      <c r="D107" t="s">
        <v>62</v>
      </c>
      <c r="E107" t="s">
        <v>63</v>
      </c>
      <c r="F107" t="s">
        <v>64</v>
      </c>
      <c r="G107" t="s">
        <v>65</v>
      </c>
      <c r="H107" t="s">
        <v>66</v>
      </c>
      <c r="I107" t="s">
        <v>67</v>
      </c>
      <c r="J107" t="s">
        <v>68</v>
      </c>
      <c r="K107" t="s">
        <v>69</v>
      </c>
      <c r="L107" t="s">
        <v>99</v>
      </c>
      <c r="O107" t="s">
        <v>106</v>
      </c>
      <c r="P107" t="s">
        <v>106</v>
      </c>
      <c r="Q107" s="1">
        <v>42593.539583333331</v>
      </c>
      <c r="R107" s="1">
        <v>42614.568055555559</v>
      </c>
      <c r="S107" s="1">
        <v>42688.366666666669</v>
      </c>
      <c r="AH107">
        <v>0</v>
      </c>
      <c r="AI107" t="s">
        <v>760</v>
      </c>
      <c r="AJ107" t="s">
        <v>614</v>
      </c>
      <c r="AN107" s="2" t="s">
        <v>765</v>
      </c>
      <c r="AP107" t="s">
        <v>106</v>
      </c>
      <c r="AQ107" t="s">
        <v>85</v>
      </c>
      <c r="CL107" t="s">
        <v>694</v>
      </c>
      <c r="CR107" t="s">
        <v>766</v>
      </c>
      <c r="DC107" t="s">
        <v>88</v>
      </c>
      <c r="DN107" t="str">
        <f ca="1">OFFSET(Table1[[#Headers],[Custom field (Epic Name)]],MATCH(Table2[[#This Row],[Custom field (Epic Link)]],Table1[Issue key],0),0)</f>
        <v>Parking Lot</v>
      </c>
      <c r="DR107" s="9">
        <f>Table2[[#This Row],[Votes (Stars)]]+Table2[[#This Row],[Votes (Smiles)]]</f>
        <v>0</v>
      </c>
    </row>
    <row r="108" spans="1:124" ht="15" customHeight="1" x14ac:dyDescent="0.3">
      <c r="A108" t="s">
        <v>767</v>
      </c>
      <c r="B108" t="s">
        <v>768</v>
      </c>
      <c r="C108">
        <v>22009</v>
      </c>
      <c r="D108" t="s">
        <v>62</v>
      </c>
      <c r="E108" t="s">
        <v>63</v>
      </c>
      <c r="F108" t="s">
        <v>64</v>
      </c>
      <c r="G108" t="s">
        <v>65</v>
      </c>
      <c r="H108" t="s">
        <v>66</v>
      </c>
      <c r="I108" t="s">
        <v>67</v>
      </c>
      <c r="J108" t="s">
        <v>68</v>
      </c>
      <c r="K108" t="s">
        <v>69</v>
      </c>
      <c r="L108" t="s">
        <v>99</v>
      </c>
      <c r="O108" t="s">
        <v>85</v>
      </c>
      <c r="P108" t="s">
        <v>85</v>
      </c>
      <c r="Q108" s="1">
        <v>42530.676388888889</v>
      </c>
      <c r="R108" s="1">
        <v>42614.568055555559</v>
      </c>
      <c r="S108" s="1">
        <v>42688.366666666669</v>
      </c>
      <c r="AH108">
        <v>0</v>
      </c>
      <c r="AI108" t="s">
        <v>363</v>
      </c>
      <c r="AN108" s="2" t="s">
        <v>769</v>
      </c>
      <c r="AP108" t="s">
        <v>485</v>
      </c>
      <c r="AQ108" t="s">
        <v>85</v>
      </c>
      <c r="CL108" t="s">
        <v>694</v>
      </c>
      <c r="CR108" t="s">
        <v>770</v>
      </c>
      <c r="DC108" t="s">
        <v>88</v>
      </c>
      <c r="DD108" s="3">
        <v>42530.685411655089</v>
      </c>
      <c r="DE108" t="s">
        <v>771</v>
      </c>
      <c r="DF108" s="2" t="s">
        <v>772</v>
      </c>
      <c r="DN108" t="str">
        <f ca="1">OFFSET(Table1[[#Headers],[Custom field (Epic Name)]],MATCH(Table2[[#This Row],[Custom field (Epic Link)]],Table1[Issue key],0),0)</f>
        <v>Parking Lot</v>
      </c>
      <c r="DR108" s="9">
        <f>Table2[[#This Row],[Votes (Stars)]]+Table2[[#This Row],[Votes (Smiles)]]</f>
        <v>0</v>
      </c>
    </row>
    <row r="109" spans="1:124" ht="15" customHeight="1" x14ac:dyDescent="0.3">
      <c r="A109" t="s">
        <v>773</v>
      </c>
      <c r="B109" t="s">
        <v>774</v>
      </c>
      <c r="C109">
        <v>20906</v>
      </c>
      <c r="D109" t="s">
        <v>62</v>
      </c>
      <c r="E109" t="s">
        <v>63</v>
      </c>
      <c r="F109" t="s">
        <v>64</v>
      </c>
      <c r="G109" t="s">
        <v>65</v>
      </c>
      <c r="H109" t="s">
        <v>66</v>
      </c>
      <c r="I109" t="s">
        <v>67</v>
      </c>
      <c r="J109" t="s">
        <v>68</v>
      </c>
      <c r="K109" t="s">
        <v>69</v>
      </c>
      <c r="L109" t="s">
        <v>99</v>
      </c>
      <c r="O109" t="s">
        <v>106</v>
      </c>
      <c r="P109" t="s">
        <v>106</v>
      </c>
      <c r="Q109" s="1">
        <v>42506.651388888888</v>
      </c>
      <c r="R109" s="1">
        <v>42614.568055555559</v>
      </c>
      <c r="S109" s="1">
        <v>42688.366666666669</v>
      </c>
      <c r="AH109">
        <v>0</v>
      </c>
      <c r="AN109" t="s">
        <v>775</v>
      </c>
      <c r="AP109" t="s">
        <v>106</v>
      </c>
      <c r="AQ109" t="s">
        <v>85</v>
      </c>
      <c r="CL109" t="s">
        <v>694</v>
      </c>
      <c r="CR109" t="s">
        <v>776</v>
      </c>
      <c r="DC109" t="s">
        <v>88</v>
      </c>
      <c r="DN109" t="str">
        <f ca="1">OFFSET(Table1[[#Headers],[Custom field (Epic Name)]],MATCH(Table2[[#This Row],[Custom field (Epic Link)]],Table1[Issue key],0),0)</f>
        <v>Parking Lot</v>
      </c>
      <c r="DR109" s="9">
        <f>Table2[[#This Row],[Votes (Stars)]]+Table2[[#This Row],[Votes (Smiles)]]</f>
        <v>0</v>
      </c>
    </row>
    <row r="110" spans="1:124" ht="15" customHeight="1" x14ac:dyDescent="0.3">
      <c r="A110" t="s">
        <v>777</v>
      </c>
      <c r="B110" t="s">
        <v>778</v>
      </c>
      <c r="C110">
        <v>20901</v>
      </c>
      <c r="D110" t="s">
        <v>62</v>
      </c>
      <c r="E110" t="s">
        <v>63</v>
      </c>
      <c r="F110" t="s">
        <v>64</v>
      </c>
      <c r="G110" t="s">
        <v>65</v>
      </c>
      <c r="H110" t="s">
        <v>66</v>
      </c>
      <c r="I110" t="s">
        <v>67</v>
      </c>
      <c r="J110" t="s">
        <v>68</v>
      </c>
      <c r="K110" t="s">
        <v>69</v>
      </c>
      <c r="L110" t="s">
        <v>99</v>
      </c>
      <c r="O110" t="s">
        <v>779</v>
      </c>
      <c r="P110" t="s">
        <v>779</v>
      </c>
      <c r="Q110" s="1">
        <v>42506.525694444441</v>
      </c>
      <c r="R110" s="1">
        <v>42614.568055555559</v>
      </c>
      <c r="S110" s="1">
        <v>42688.366666666669</v>
      </c>
      <c r="AH110">
        <v>0</v>
      </c>
      <c r="AN110" s="2" t="s">
        <v>780</v>
      </c>
      <c r="AP110" t="s">
        <v>779</v>
      </c>
      <c r="AQ110" t="s">
        <v>85</v>
      </c>
      <c r="CL110" s="7" t="s">
        <v>1269</v>
      </c>
      <c r="CR110" t="s">
        <v>781</v>
      </c>
      <c r="DC110" t="s">
        <v>88</v>
      </c>
      <c r="DN110" t="str">
        <f ca="1">OFFSET(Table1[[#Headers],[Custom field (Epic Name)]],MATCH(Table2[[#This Row],[Custom field (Epic Link)]],Table1[Issue key],0),0)</f>
        <v>Aggregate Order Fulfillment 3.1</v>
      </c>
      <c r="DO110">
        <v>3</v>
      </c>
      <c r="DR110" s="9">
        <f>Table2[[#This Row],[Votes (Stars)]]+Table2[[#This Row],[Votes (Smiles)]]</f>
        <v>0</v>
      </c>
      <c r="DT110" t="s">
        <v>1633</v>
      </c>
    </row>
    <row r="111" spans="1:124" ht="15" customHeight="1" x14ac:dyDescent="0.3">
      <c r="A111" t="s">
        <v>782</v>
      </c>
      <c r="B111" t="s">
        <v>783</v>
      </c>
      <c r="C111">
        <v>21236</v>
      </c>
      <c r="D111" t="s">
        <v>62</v>
      </c>
      <c r="E111" t="s">
        <v>63</v>
      </c>
      <c r="F111" t="s">
        <v>64</v>
      </c>
      <c r="G111" t="s">
        <v>65</v>
      </c>
      <c r="H111" t="s">
        <v>66</v>
      </c>
      <c r="I111" t="s">
        <v>67</v>
      </c>
      <c r="J111" t="s">
        <v>68</v>
      </c>
      <c r="K111" t="s">
        <v>69</v>
      </c>
      <c r="L111" t="s">
        <v>99</v>
      </c>
      <c r="O111" t="s">
        <v>106</v>
      </c>
      <c r="P111" t="s">
        <v>106</v>
      </c>
      <c r="Q111" s="1">
        <v>42514.579861111109</v>
      </c>
      <c r="R111" s="1">
        <v>42614.568055555559</v>
      </c>
      <c r="S111" s="1">
        <v>42688.366666666669</v>
      </c>
      <c r="AH111">
        <v>0</v>
      </c>
      <c r="AI111" t="s">
        <v>716</v>
      </c>
      <c r="AJ111" t="s">
        <v>363</v>
      </c>
      <c r="AN111" s="2" t="s">
        <v>784</v>
      </c>
      <c r="AP111" t="s">
        <v>106</v>
      </c>
      <c r="AQ111" t="s">
        <v>85</v>
      </c>
      <c r="BU111" t="s">
        <v>785</v>
      </c>
      <c r="CL111" s="7" t="s">
        <v>443</v>
      </c>
      <c r="CR111" t="s">
        <v>786</v>
      </c>
      <c r="DC111" t="s">
        <v>88</v>
      </c>
      <c r="DN111" t="str">
        <f ca="1">OFFSET(Table1[[#Headers],[Custom field (Epic Name)]],MATCH(Table2[[#This Row],[Custom field (Epic Link)]],Table1[Issue key],0),0)</f>
        <v>Requisition Improvements</v>
      </c>
      <c r="DO111">
        <v>2</v>
      </c>
      <c r="DR111" s="9">
        <f>Table2[[#This Row],[Votes (Stars)]]+Table2[[#This Row],[Votes (Smiles)]]</f>
        <v>0</v>
      </c>
      <c r="DT111" t="s">
        <v>1630</v>
      </c>
    </row>
    <row r="112" spans="1:124" ht="15" customHeight="1" x14ac:dyDescent="0.3">
      <c r="A112" t="s">
        <v>787</v>
      </c>
      <c r="B112" t="s">
        <v>788</v>
      </c>
      <c r="C112">
        <v>19573</v>
      </c>
      <c r="D112" t="s">
        <v>62</v>
      </c>
      <c r="E112" t="s">
        <v>63</v>
      </c>
      <c r="F112" t="s">
        <v>64</v>
      </c>
      <c r="G112" t="s">
        <v>65</v>
      </c>
      <c r="H112" t="s">
        <v>66</v>
      </c>
      <c r="I112" t="s">
        <v>67</v>
      </c>
      <c r="J112" t="s">
        <v>68</v>
      </c>
      <c r="K112" t="s">
        <v>69</v>
      </c>
      <c r="L112" t="s">
        <v>99</v>
      </c>
      <c r="O112" t="s">
        <v>70</v>
      </c>
      <c r="P112" t="s">
        <v>70</v>
      </c>
      <c r="Q112" s="1">
        <v>42481.555555555555</v>
      </c>
      <c r="R112" s="1">
        <v>42614.568055555559</v>
      </c>
      <c r="S112" s="1">
        <v>42688.366666666669</v>
      </c>
      <c r="U112" t="s">
        <v>71</v>
      </c>
      <c r="V112" t="s">
        <v>72</v>
      </c>
      <c r="W112" t="s">
        <v>73</v>
      </c>
      <c r="X112" t="s">
        <v>74</v>
      </c>
      <c r="Y112" t="s">
        <v>75</v>
      </c>
      <c r="Z112" t="s">
        <v>76</v>
      </c>
      <c r="AA112" t="s">
        <v>77</v>
      </c>
      <c r="AB112" t="s">
        <v>78</v>
      </c>
      <c r="AC112" t="s">
        <v>79</v>
      </c>
      <c r="AE112" t="s">
        <v>161</v>
      </c>
      <c r="AH112">
        <v>0</v>
      </c>
      <c r="AI112" t="s">
        <v>195</v>
      </c>
      <c r="AJ112" t="s">
        <v>196</v>
      </c>
      <c r="AK112" t="s">
        <v>197</v>
      </c>
      <c r="AL112" t="s">
        <v>132</v>
      </c>
      <c r="AN112" s="2" t="s">
        <v>789</v>
      </c>
      <c r="AP112" t="s">
        <v>85</v>
      </c>
      <c r="BU112" t="s">
        <v>790</v>
      </c>
      <c r="CL112" t="s">
        <v>694</v>
      </c>
      <c r="CR112" t="s">
        <v>791</v>
      </c>
      <c r="DC112" t="s">
        <v>88</v>
      </c>
      <c r="DD112" s="3">
        <v>42579.400807129627</v>
      </c>
      <c r="DE112" t="s">
        <v>792</v>
      </c>
      <c r="DN112" t="str">
        <f ca="1">OFFSET(Table1[[#Headers],[Custom field (Epic Name)]],MATCH(Table2[[#This Row],[Custom field (Epic Link)]],Table1[Issue key],0),0)</f>
        <v>Parking Lot</v>
      </c>
      <c r="DO112">
        <v>2</v>
      </c>
      <c r="DQ112">
        <v>2</v>
      </c>
      <c r="DR112" s="9">
        <f>Table2[[#This Row],[Votes (Stars)]]+Table2[[#This Row],[Votes (Smiles)]]</f>
        <v>2</v>
      </c>
      <c r="DT112" t="s">
        <v>1633</v>
      </c>
    </row>
    <row r="113" spans="1:124" ht="15" customHeight="1" x14ac:dyDescent="0.3">
      <c r="A113" t="s">
        <v>793</v>
      </c>
      <c r="B113" t="s">
        <v>794</v>
      </c>
      <c r="C113">
        <v>21027</v>
      </c>
      <c r="D113" t="s">
        <v>62</v>
      </c>
      <c r="E113" t="s">
        <v>63</v>
      </c>
      <c r="F113" t="s">
        <v>64</v>
      </c>
      <c r="G113" t="s">
        <v>65</v>
      </c>
      <c r="H113" t="s">
        <v>66</v>
      </c>
      <c r="I113" t="s">
        <v>67</v>
      </c>
      <c r="J113" t="s">
        <v>68</v>
      </c>
      <c r="K113" t="s">
        <v>69</v>
      </c>
      <c r="L113" t="s">
        <v>99</v>
      </c>
      <c r="O113" t="s">
        <v>106</v>
      </c>
      <c r="P113" t="s">
        <v>106</v>
      </c>
      <c r="Q113" s="1">
        <v>42508.370138888888</v>
      </c>
      <c r="R113" s="1">
        <v>42614.568055555559</v>
      </c>
      <c r="S113" s="1">
        <v>42688.366666666669</v>
      </c>
      <c r="AH113">
        <v>0</v>
      </c>
      <c r="AI113" t="s">
        <v>130</v>
      </c>
      <c r="AN113" s="2" t="s">
        <v>795</v>
      </c>
      <c r="AP113" t="s">
        <v>106</v>
      </c>
      <c r="AQ113" t="s">
        <v>85</v>
      </c>
      <c r="BU113" t="s">
        <v>790</v>
      </c>
      <c r="CL113" t="s">
        <v>694</v>
      </c>
      <c r="CR113" t="s">
        <v>796</v>
      </c>
      <c r="DC113" t="s">
        <v>88</v>
      </c>
      <c r="DN113" t="str">
        <f ca="1">OFFSET(Table1[[#Headers],[Custom field (Epic Name)]],MATCH(Table2[[#This Row],[Custom field (Epic Link)]],Table1[Issue key],0),0)</f>
        <v>Parking Lot</v>
      </c>
      <c r="DO113">
        <v>2</v>
      </c>
      <c r="DP113">
        <v>1</v>
      </c>
      <c r="DR113" s="9">
        <f>Table2[[#This Row],[Votes (Stars)]]+Table2[[#This Row],[Votes (Smiles)]]</f>
        <v>1</v>
      </c>
      <c r="DT113" t="s">
        <v>1633</v>
      </c>
    </row>
    <row r="114" spans="1:124" ht="15" customHeight="1" x14ac:dyDescent="0.3">
      <c r="A114" t="s">
        <v>797</v>
      </c>
      <c r="B114" t="s">
        <v>785</v>
      </c>
      <c r="C114">
        <v>19412</v>
      </c>
      <c r="D114" t="s">
        <v>62</v>
      </c>
      <c r="E114" t="s">
        <v>63</v>
      </c>
      <c r="F114" t="s">
        <v>64</v>
      </c>
      <c r="G114" t="s">
        <v>65</v>
      </c>
      <c r="H114" t="s">
        <v>66</v>
      </c>
      <c r="I114" t="s">
        <v>67</v>
      </c>
      <c r="J114" t="s">
        <v>68</v>
      </c>
      <c r="K114" t="s">
        <v>69</v>
      </c>
      <c r="L114" t="s">
        <v>99</v>
      </c>
      <c r="O114" t="s">
        <v>70</v>
      </c>
      <c r="P114" t="s">
        <v>70</v>
      </c>
      <c r="Q114" s="1">
        <v>42481.555555555555</v>
      </c>
      <c r="R114" s="1">
        <v>42614.568055555559</v>
      </c>
      <c r="S114" s="1">
        <v>42688.366666666669</v>
      </c>
      <c r="U114" t="s">
        <v>71</v>
      </c>
      <c r="V114" t="s">
        <v>72</v>
      </c>
      <c r="W114" t="s">
        <v>73</v>
      </c>
      <c r="X114" t="s">
        <v>74</v>
      </c>
      <c r="Y114" t="s">
        <v>75</v>
      </c>
      <c r="Z114" t="s">
        <v>76</v>
      </c>
      <c r="AA114" t="s">
        <v>77</v>
      </c>
      <c r="AB114" t="s">
        <v>78</v>
      </c>
      <c r="AC114" t="s">
        <v>79</v>
      </c>
      <c r="AE114" t="s">
        <v>363</v>
      </c>
      <c r="AH114">
        <v>0</v>
      </c>
      <c r="AI114" t="s">
        <v>363</v>
      </c>
      <c r="AN114" s="2" t="s">
        <v>798</v>
      </c>
      <c r="AP114" t="s">
        <v>85</v>
      </c>
      <c r="CL114" s="7" t="s">
        <v>1138</v>
      </c>
      <c r="CR114" t="s">
        <v>799</v>
      </c>
      <c r="DC114" t="s">
        <v>88</v>
      </c>
      <c r="DN114" t="str">
        <f ca="1">OFFSET(Table1[[#Headers],[Custom field (Epic Name)]],MATCH(Table2[[#This Row],[Custom field (Epic Link)]],Table1[Issue key],0),0)</f>
        <v>Electronic Stock Card</v>
      </c>
      <c r="DO114">
        <v>2</v>
      </c>
      <c r="DQ114">
        <v>2</v>
      </c>
      <c r="DR114" s="9">
        <f>Table2[[#This Row],[Votes (Stars)]]+Table2[[#This Row],[Votes (Smiles)]]</f>
        <v>2</v>
      </c>
      <c r="DT114" t="s">
        <v>1493</v>
      </c>
    </row>
    <row r="115" spans="1:124" ht="15" customHeight="1" x14ac:dyDescent="0.3">
      <c r="A115" t="s">
        <v>800</v>
      </c>
      <c r="B115" t="s">
        <v>801</v>
      </c>
      <c r="C115">
        <v>21504</v>
      </c>
      <c r="D115" t="s">
        <v>62</v>
      </c>
      <c r="E115" t="s">
        <v>63</v>
      </c>
      <c r="F115" t="s">
        <v>64</v>
      </c>
      <c r="G115" t="s">
        <v>65</v>
      </c>
      <c r="H115" t="s">
        <v>66</v>
      </c>
      <c r="I115" t="s">
        <v>67</v>
      </c>
      <c r="J115" t="s">
        <v>68</v>
      </c>
      <c r="K115" t="s">
        <v>69</v>
      </c>
      <c r="L115" t="s">
        <v>239</v>
      </c>
      <c r="O115" t="s">
        <v>485</v>
      </c>
      <c r="P115" t="s">
        <v>485</v>
      </c>
      <c r="Q115" s="1">
        <v>42522.654166666667</v>
      </c>
      <c r="R115" s="1">
        <v>42684.555555555555</v>
      </c>
      <c r="S115" s="1">
        <v>42688.366666666669</v>
      </c>
      <c r="AE115" t="s">
        <v>802</v>
      </c>
      <c r="AF115" t="s">
        <v>750</v>
      </c>
      <c r="AH115">
        <v>0</v>
      </c>
      <c r="AN115" s="2" t="s">
        <v>803</v>
      </c>
      <c r="AP115" t="s">
        <v>70</v>
      </c>
      <c r="AQ115" t="s">
        <v>485</v>
      </c>
      <c r="AR115" t="s">
        <v>85</v>
      </c>
      <c r="CL115" t="s">
        <v>694</v>
      </c>
      <c r="CR115" t="s">
        <v>804</v>
      </c>
      <c r="DC115" t="s">
        <v>88</v>
      </c>
      <c r="DD115" s="3">
        <v>42614.31029804398</v>
      </c>
      <c r="DE115" t="s">
        <v>805</v>
      </c>
      <c r="DN115" t="str">
        <f ca="1">OFFSET(Table1[[#Headers],[Custom field (Epic Name)]],MATCH(Table2[[#This Row],[Custom field (Epic Link)]],Table1[Issue key],0),0)</f>
        <v>Parking Lot</v>
      </c>
      <c r="DR115" s="9">
        <f>Table2[[#This Row],[Votes (Stars)]]+Table2[[#This Row],[Votes (Smiles)]]</f>
        <v>0</v>
      </c>
    </row>
    <row r="116" spans="1:124" ht="15" customHeight="1" x14ac:dyDescent="0.3">
      <c r="A116" t="s">
        <v>806</v>
      </c>
      <c r="B116" t="s">
        <v>807</v>
      </c>
      <c r="C116">
        <v>19595</v>
      </c>
      <c r="D116" t="s">
        <v>62</v>
      </c>
      <c r="E116" t="s">
        <v>63</v>
      </c>
      <c r="F116" t="s">
        <v>64</v>
      </c>
      <c r="G116" t="s">
        <v>65</v>
      </c>
      <c r="H116" t="s">
        <v>66</v>
      </c>
      <c r="I116" t="s">
        <v>67</v>
      </c>
      <c r="J116" t="s">
        <v>68</v>
      </c>
      <c r="K116" t="s">
        <v>69</v>
      </c>
      <c r="L116" t="s">
        <v>239</v>
      </c>
      <c r="O116" t="s">
        <v>70</v>
      </c>
      <c r="P116" t="s">
        <v>70</v>
      </c>
      <c r="Q116" s="1">
        <v>42481.555555555555</v>
      </c>
      <c r="R116" s="1">
        <v>42614.568055555559</v>
      </c>
      <c r="S116" s="1">
        <v>42688.366666666669</v>
      </c>
      <c r="U116" t="s">
        <v>71</v>
      </c>
      <c r="V116" t="s">
        <v>72</v>
      </c>
      <c r="W116" t="s">
        <v>76</v>
      </c>
      <c r="X116" t="s">
        <v>77</v>
      </c>
      <c r="Y116" t="s">
        <v>78</v>
      </c>
      <c r="Z116" t="s">
        <v>79</v>
      </c>
      <c r="AE116" t="s">
        <v>161</v>
      </c>
      <c r="AH116">
        <v>0</v>
      </c>
      <c r="AI116" t="s">
        <v>140</v>
      </c>
      <c r="AP116" t="s">
        <v>85</v>
      </c>
      <c r="CL116" t="s">
        <v>694</v>
      </c>
      <c r="CR116" t="s">
        <v>808</v>
      </c>
      <c r="DC116" t="s">
        <v>88</v>
      </c>
      <c r="DN116" t="str">
        <f ca="1">OFFSET(Table1[[#Headers],[Custom field (Epic Name)]],MATCH(Table2[[#This Row],[Custom field (Epic Link)]],Table1[Issue key],0),0)</f>
        <v>Parking Lot</v>
      </c>
      <c r="DR116" s="9">
        <f>Table2[[#This Row],[Votes (Stars)]]+Table2[[#This Row],[Votes (Smiles)]]</f>
        <v>0</v>
      </c>
    </row>
    <row r="117" spans="1:124" ht="15" customHeight="1" x14ac:dyDescent="0.3">
      <c r="A117" t="s">
        <v>809</v>
      </c>
      <c r="B117" t="s">
        <v>810</v>
      </c>
      <c r="C117">
        <v>19552</v>
      </c>
      <c r="D117" t="s">
        <v>62</v>
      </c>
      <c r="E117" t="s">
        <v>63</v>
      </c>
      <c r="F117" t="s">
        <v>64</v>
      </c>
      <c r="G117" t="s">
        <v>65</v>
      </c>
      <c r="H117" t="s">
        <v>66</v>
      </c>
      <c r="I117" t="s">
        <v>67</v>
      </c>
      <c r="J117" t="s">
        <v>68</v>
      </c>
      <c r="K117" t="s">
        <v>69</v>
      </c>
      <c r="L117" t="s">
        <v>99</v>
      </c>
      <c r="O117" t="s">
        <v>85</v>
      </c>
      <c r="P117" t="s">
        <v>70</v>
      </c>
      <c r="Q117" s="1">
        <v>42481.555555555555</v>
      </c>
      <c r="R117" s="1">
        <v>42680.529861111114</v>
      </c>
      <c r="S117" s="1">
        <v>42688.366666666669</v>
      </c>
      <c r="AD117">
        <v>3</v>
      </c>
      <c r="AH117">
        <v>0</v>
      </c>
      <c r="AI117" t="s">
        <v>276</v>
      </c>
      <c r="AN117" s="2" t="s">
        <v>811</v>
      </c>
      <c r="AP117" t="s">
        <v>85</v>
      </c>
      <c r="CL117" t="s">
        <v>812</v>
      </c>
      <c r="CR117" t="s">
        <v>813</v>
      </c>
      <c r="DC117" t="s">
        <v>88</v>
      </c>
      <c r="DN117" t="str">
        <f ca="1">OFFSET(Table1[[#Headers],[Custom field (Epic Name)]],MATCH(Table2[[#This Row],[Custom field (Epic Link)]],Table1[Issue key],0),0)</f>
        <v>Order Export</v>
      </c>
      <c r="DO117">
        <v>1</v>
      </c>
      <c r="DQ117">
        <v>1</v>
      </c>
      <c r="DR117" s="9">
        <f>Table2[[#This Row],[Votes (Stars)]]+Table2[[#This Row],[Votes (Smiles)]]</f>
        <v>1</v>
      </c>
      <c r="DS117" t="s">
        <v>1635</v>
      </c>
      <c r="DT117" t="s">
        <v>1633</v>
      </c>
    </row>
    <row r="118" spans="1:124" ht="15" customHeight="1" x14ac:dyDescent="0.3">
      <c r="A118" t="s">
        <v>814</v>
      </c>
      <c r="B118" t="s">
        <v>815</v>
      </c>
      <c r="C118">
        <v>19551</v>
      </c>
      <c r="D118" t="s">
        <v>62</v>
      </c>
      <c r="E118" t="s">
        <v>63</v>
      </c>
      <c r="F118" t="s">
        <v>64</v>
      </c>
      <c r="G118" t="s">
        <v>65</v>
      </c>
      <c r="H118" t="s">
        <v>66</v>
      </c>
      <c r="I118" t="s">
        <v>67</v>
      </c>
      <c r="J118" t="s">
        <v>68</v>
      </c>
      <c r="K118" t="s">
        <v>69</v>
      </c>
      <c r="L118" t="s">
        <v>99</v>
      </c>
      <c r="N118" t="s">
        <v>85</v>
      </c>
      <c r="O118" t="s">
        <v>85</v>
      </c>
      <c r="P118" t="s">
        <v>70</v>
      </c>
      <c r="Q118" s="1">
        <v>42481.555555555555</v>
      </c>
      <c r="R118" s="1">
        <v>42680.529861111114</v>
      </c>
      <c r="S118" s="1">
        <v>42688.366666666669</v>
      </c>
      <c r="AD118">
        <v>3</v>
      </c>
      <c r="AE118" t="s">
        <v>161</v>
      </c>
      <c r="AH118">
        <v>0</v>
      </c>
      <c r="AI118" t="s">
        <v>276</v>
      </c>
      <c r="AN118" s="2" t="s">
        <v>816</v>
      </c>
      <c r="AP118" t="s">
        <v>85</v>
      </c>
      <c r="AQ118" t="s">
        <v>306</v>
      </c>
      <c r="CL118" t="s">
        <v>812</v>
      </c>
      <c r="CR118" t="s">
        <v>817</v>
      </c>
      <c r="DC118" t="s">
        <v>88</v>
      </c>
      <c r="DD118" s="3">
        <v>42481.556011550929</v>
      </c>
      <c r="DE118" t="s">
        <v>818</v>
      </c>
      <c r="DN118" t="str">
        <f ca="1">OFFSET(Table1[[#Headers],[Custom field (Epic Name)]],MATCH(Table2[[#This Row],[Custom field (Epic Link)]],Table1[Issue key],0),0)</f>
        <v>Order Export</v>
      </c>
      <c r="DO118">
        <v>1</v>
      </c>
      <c r="DR118" s="9">
        <f>Table2[[#This Row],[Votes (Stars)]]+Table2[[#This Row],[Votes (Smiles)]]</f>
        <v>0</v>
      </c>
      <c r="DT118" t="s">
        <v>1633</v>
      </c>
    </row>
    <row r="119" spans="1:124" ht="15" customHeight="1" x14ac:dyDescent="0.3">
      <c r="A119" t="s">
        <v>819</v>
      </c>
      <c r="B119" t="s">
        <v>820</v>
      </c>
      <c r="C119">
        <v>25704</v>
      </c>
      <c r="D119" t="s">
        <v>62</v>
      </c>
      <c r="E119" t="s">
        <v>63</v>
      </c>
      <c r="F119" t="s">
        <v>64</v>
      </c>
      <c r="G119" t="s">
        <v>65</v>
      </c>
      <c r="H119" t="s">
        <v>66</v>
      </c>
      <c r="I119" t="s">
        <v>67</v>
      </c>
      <c r="J119" t="s">
        <v>68</v>
      </c>
      <c r="K119" t="s">
        <v>69</v>
      </c>
      <c r="L119" t="s">
        <v>99</v>
      </c>
      <c r="N119" t="s">
        <v>85</v>
      </c>
      <c r="O119" t="s">
        <v>85</v>
      </c>
      <c r="P119" t="s">
        <v>85</v>
      </c>
      <c r="Q119" s="1">
        <v>42622.623611111114</v>
      </c>
      <c r="R119" s="1">
        <v>42680.529861111114</v>
      </c>
      <c r="S119" s="1">
        <v>42688.366666666669</v>
      </c>
      <c r="AD119">
        <v>3</v>
      </c>
      <c r="AH119">
        <v>0</v>
      </c>
      <c r="AI119" t="s">
        <v>276</v>
      </c>
      <c r="AN119" s="2" t="s">
        <v>821</v>
      </c>
      <c r="AP119" t="s">
        <v>85</v>
      </c>
      <c r="CL119" t="s">
        <v>812</v>
      </c>
      <c r="CR119" t="s">
        <v>822</v>
      </c>
      <c r="DC119" t="s">
        <v>88</v>
      </c>
      <c r="DN119" t="str">
        <f ca="1">OFFSET(Table1[[#Headers],[Custom field (Epic Name)]],MATCH(Table2[[#This Row],[Custom field (Epic Link)]],Table1[Issue key],0),0)</f>
        <v>Order Export</v>
      </c>
      <c r="DO119">
        <v>2</v>
      </c>
      <c r="DR119" s="9">
        <f>Table2[[#This Row],[Votes (Stars)]]+Table2[[#This Row],[Votes (Smiles)]]</f>
        <v>0</v>
      </c>
      <c r="DT119" t="s">
        <v>1633</v>
      </c>
    </row>
    <row r="120" spans="1:124" ht="15" customHeight="1" x14ac:dyDescent="0.3">
      <c r="A120" t="s">
        <v>823</v>
      </c>
      <c r="B120" t="s">
        <v>824</v>
      </c>
      <c r="C120">
        <v>19600</v>
      </c>
      <c r="D120" t="s">
        <v>62</v>
      </c>
      <c r="E120" t="s">
        <v>63</v>
      </c>
      <c r="F120" t="s">
        <v>64</v>
      </c>
      <c r="G120" t="s">
        <v>65</v>
      </c>
      <c r="H120" t="s">
        <v>66</v>
      </c>
      <c r="I120" t="s">
        <v>67</v>
      </c>
      <c r="J120" t="s">
        <v>68</v>
      </c>
      <c r="K120" t="s">
        <v>69</v>
      </c>
      <c r="L120" t="s">
        <v>99</v>
      </c>
      <c r="O120" t="s">
        <v>85</v>
      </c>
      <c r="P120" t="s">
        <v>70</v>
      </c>
      <c r="Q120" s="1">
        <v>42481.555555555555</v>
      </c>
      <c r="R120" s="1">
        <v>42680.529861111114</v>
      </c>
      <c r="S120" s="1">
        <v>42688.366666666669</v>
      </c>
      <c r="AD120">
        <v>3</v>
      </c>
      <c r="AE120" t="s">
        <v>276</v>
      </c>
      <c r="AH120">
        <v>0</v>
      </c>
      <c r="AI120" t="s">
        <v>326</v>
      </c>
      <c r="AJ120" t="s">
        <v>276</v>
      </c>
      <c r="AN120" s="2" t="s">
        <v>825</v>
      </c>
      <c r="AP120" t="s">
        <v>365</v>
      </c>
      <c r="AQ120" t="s">
        <v>528</v>
      </c>
      <c r="AR120" t="s">
        <v>85</v>
      </c>
      <c r="AS120" t="s">
        <v>310</v>
      </c>
      <c r="BP120" t="s">
        <v>810</v>
      </c>
      <c r="BU120" t="s">
        <v>826</v>
      </c>
      <c r="BV120" t="s">
        <v>827</v>
      </c>
      <c r="BW120" t="s">
        <v>812</v>
      </c>
      <c r="CL120" t="s">
        <v>812</v>
      </c>
      <c r="CR120" t="s">
        <v>828</v>
      </c>
      <c r="DC120" t="s">
        <v>88</v>
      </c>
      <c r="DD120" s="3">
        <v>42625.275649699077</v>
      </c>
      <c r="DE120" t="s">
        <v>829</v>
      </c>
      <c r="DF120" t="s">
        <v>830</v>
      </c>
      <c r="DG120" t="s">
        <v>831</v>
      </c>
      <c r="DH120" t="s">
        <v>832</v>
      </c>
      <c r="DI120" t="s">
        <v>833</v>
      </c>
      <c r="DJ120" t="s">
        <v>834</v>
      </c>
      <c r="DN120" t="str">
        <f ca="1">OFFSET(Table1[[#Headers],[Custom field (Epic Name)]],MATCH(Table2[[#This Row],[Custom field (Epic Link)]],Table1[Issue key],0),0)</f>
        <v>Order Export</v>
      </c>
      <c r="DO120">
        <v>1</v>
      </c>
      <c r="DP120">
        <v>1</v>
      </c>
      <c r="DQ120">
        <v>8</v>
      </c>
      <c r="DR120" s="9">
        <f>Table2[[#This Row],[Votes (Stars)]]+Table2[[#This Row],[Votes (Smiles)]]</f>
        <v>9</v>
      </c>
      <c r="DT120" t="s">
        <v>1633</v>
      </c>
    </row>
    <row r="121" spans="1:124" ht="15" customHeight="1" x14ac:dyDescent="0.3">
      <c r="A121" t="s">
        <v>835</v>
      </c>
      <c r="B121" t="s">
        <v>836</v>
      </c>
      <c r="C121">
        <v>21022</v>
      </c>
      <c r="D121" t="s">
        <v>62</v>
      </c>
      <c r="E121" t="s">
        <v>63</v>
      </c>
      <c r="F121" t="s">
        <v>64</v>
      </c>
      <c r="G121" t="s">
        <v>65</v>
      </c>
      <c r="H121" t="s">
        <v>66</v>
      </c>
      <c r="I121" t="s">
        <v>67</v>
      </c>
      <c r="J121" t="s">
        <v>68</v>
      </c>
      <c r="K121" t="s">
        <v>69</v>
      </c>
      <c r="L121" t="s">
        <v>99</v>
      </c>
      <c r="O121" t="s">
        <v>106</v>
      </c>
      <c r="P121" t="s">
        <v>106</v>
      </c>
      <c r="Q121" s="1">
        <v>42507.603472222225</v>
      </c>
      <c r="R121" s="1">
        <v>42680.529861111114</v>
      </c>
      <c r="S121" s="1">
        <v>42688.366666666669</v>
      </c>
      <c r="AD121">
        <v>3</v>
      </c>
      <c r="AH121">
        <v>0</v>
      </c>
      <c r="AI121" t="s">
        <v>326</v>
      </c>
      <c r="AJ121" t="s">
        <v>276</v>
      </c>
      <c r="AN121" s="2" t="s">
        <v>837</v>
      </c>
      <c r="AP121" t="s">
        <v>528</v>
      </c>
      <c r="AQ121" t="s">
        <v>106</v>
      </c>
      <c r="AR121" t="s">
        <v>85</v>
      </c>
      <c r="BU121" t="s">
        <v>827</v>
      </c>
      <c r="BV121" t="s">
        <v>838</v>
      </c>
      <c r="CL121" t="s">
        <v>812</v>
      </c>
      <c r="CR121" t="s">
        <v>839</v>
      </c>
      <c r="DC121" t="s">
        <v>88</v>
      </c>
      <c r="DD121" s="3">
        <v>42573.651443437499</v>
      </c>
      <c r="DE121" t="s">
        <v>840</v>
      </c>
      <c r="DF121" t="s">
        <v>841</v>
      </c>
      <c r="DG121" t="s">
        <v>842</v>
      </c>
      <c r="DN121" t="str">
        <f ca="1">OFFSET(Table1[[#Headers],[Custom field (Epic Name)]],MATCH(Table2[[#This Row],[Custom field (Epic Link)]],Table1[Issue key],0),0)</f>
        <v>Order Export</v>
      </c>
      <c r="DO121">
        <v>3</v>
      </c>
      <c r="DR121" s="9">
        <f>Table2[[#This Row],[Votes (Stars)]]+Table2[[#This Row],[Votes (Smiles)]]</f>
        <v>0</v>
      </c>
      <c r="DT121" t="s">
        <v>1633</v>
      </c>
    </row>
    <row r="122" spans="1:124" ht="15" customHeight="1" x14ac:dyDescent="0.3">
      <c r="A122" t="s">
        <v>843</v>
      </c>
      <c r="B122" t="s">
        <v>844</v>
      </c>
      <c r="C122">
        <v>23111</v>
      </c>
      <c r="D122" t="s">
        <v>62</v>
      </c>
      <c r="E122" t="s">
        <v>63</v>
      </c>
      <c r="F122" t="s">
        <v>64</v>
      </c>
      <c r="G122" t="s">
        <v>65</v>
      </c>
      <c r="H122" t="s">
        <v>66</v>
      </c>
      <c r="I122" t="s">
        <v>67</v>
      </c>
      <c r="J122" t="s">
        <v>68</v>
      </c>
      <c r="K122" t="s">
        <v>69</v>
      </c>
      <c r="L122" t="s">
        <v>99</v>
      </c>
      <c r="O122" t="s">
        <v>85</v>
      </c>
      <c r="P122" t="s">
        <v>85</v>
      </c>
      <c r="Q122" s="1">
        <v>42562.598611111112</v>
      </c>
      <c r="R122" s="1">
        <v>42680.529861111114</v>
      </c>
      <c r="S122" s="1">
        <v>42688.366666666669</v>
      </c>
      <c r="AD122">
        <v>3</v>
      </c>
      <c r="AE122" t="s">
        <v>161</v>
      </c>
      <c r="AF122" t="s">
        <v>276</v>
      </c>
      <c r="AH122">
        <v>0</v>
      </c>
      <c r="AI122" t="s">
        <v>276</v>
      </c>
      <c r="AN122" s="2" t="s">
        <v>845</v>
      </c>
      <c r="AP122" t="s">
        <v>85</v>
      </c>
      <c r="BP122" t="s">
        <v>810</v>
      </c>
      <c r="CL122" t="s">
        <v>812</v>
      </c>
      <c r="CR122" t="s">
        <v>846</v>
      </c>
      <c r="DC122" t="s">
        <v>88</v>
      </c>
      <c r="DN122" t="str">
        <f ca="1">OFFSET(Table1[[#Headers],[Custom field (Epic Name)]],MATCH(Table2[[#This Row],[Custom field (Epic Link)]],Table1[Issue key],0),0)</f>
        <v>Order Export</v>
      </c>
      <c r="DO122">
        <v>1</v>
      </c>
      <c r="DR122" s="9">
        <f>Table2[[#This Row],[Votes (Stars)]]+Table2[[#This Row],[Votes (Smiles)]]</f>
        <v>0</v>
      </c>
      <c r="DT122" t="s">
        <v>1633</v>
      </c>
    </row>
    <row r="123" spans="1:124" ht="15" customHeight="1" x14ac:dyDescent="0.3">
      <c r="A123" t="s">
        <v>847</v>
      </c>
      <c r="B123" t="s">
        <v>848</v>
      </c>
      <c r="C123">
        <v>23916</v>
      </c>
      <c r="D123" t="s">
        <v>62</v>
      </c>
      <c r="E123" t="s">
        <v>63</v>
      </c>
      <c r="F123" t="s">
        <v>64</v>
      </c>
      <c r="G123" t="s">
        <v>65</v>
      </c>
      <c r="H123" t="s">
        <v>66</v>
      </c>
      <c r="I123" t="s">
        <v>67</v>
      </c>
      <c r="J123" t="s">
        <v>68</v>
      </c>
      <c r="K123" t="s">
        <v>69</v>
      </c>
      <c r="L123" t="s">
        <v>849</v>
      </c>
      <c r="N123" t="s">
        <v>850</v>
      </c>
      <c r="O123" t="s">
        <v>850</v>
      </c>
      <c r="P123" t="s">
        <v>850</v>
      </c>
      <c r="Q123" s="1">
        <v>42579.541666666664</v>
      </c>
      <c r="R123" s="1">
        <v>42688.165972222225</v>
      </c>
      <c r="S123" s="1">
        <v>42688.366666666669</v>
      </c>
      <c r="AD123">
        <v>3</v>
      </c>
      <c r="AE123" t="s">
        <v>363</v>
      </c>
      <c r="AF123" t="s">
        <v>559</v>
      </c>
      <c r="AH123">
        <v>0</v>
      </c>
      <c r="AI123" t="s">
        <v>851</v>
      </c>
      <c r="AN123" s="2" t="s">
        <v>852</v>
      </c>
      <c r="AP123" t="s">
        <v>850</v>
      </c>
      <c r="AQ123" t="s">
        <v>85</v>
      </c>
      <c r="BP123" t="s">
        <v>853</v>
      </c>
      <c r="CL123" t="s">
        <v>854</v>
      </c>
      <c r="CR123" t="s">
        <v>855</v>
      </c>
      <c r="DC123" t="s">
        <v>88</v>
      </c>
      <c r="DD123" s="3">
        <v>42688.166635104164</v>
      </c>
      <c r="DE123" t="s">
        <v>856</v>
      </c>
      <c r="DN123" t="str">
        <f ca="1">OFFSET(Table1[[#Headers],[Custom field (Epic Name)]],MATCH(Table2[[#This Row],[Custom field (Epic Link)]],Table1[Issue key],0),0)</f>
        <v>Offline Requisitions</v>
      </c>
      <c r="DO123">
        <v>1</v>
      </c>
      <c r="DP123">
        <v>1</v>
      </c>
      <c r="DQ123">
        <v>3</v>
      </c>
      <c r="DR123" s="9">
        <f>Table2[[#This Row],[Votes (Stars)]]+Table2[[#This Row],[Votes (Smiles)]]</f>
        <v>4</v>
      </c>
      <c r="DT123" t="s">
        <v>1630</v>
      </c>
    </row>
    <row r="124" spans="1:124" ht="15" customHeight="1" x14ac:dyDescent="0.3">
      <c r="A124" t="s">
        <v>857</v>
      </c>
      <c r="B124" t="s">
        <v>853</v>
      </c>
      <c r="C124">
        <v>23917</v>
      </c>
      <c r="D124" t="s">
        <v>62</v>
      </c>
      <c r="E124" t="s">
        <v>63</v>
      </c>
      <c r="F124" t="s">
        <v>64</v>
      </c>
      <c r="G124" t="s">
        <v>65</v>
      </c>
      <c r="H124" t="s">
        <v>66</v>
      </c>
      <c r="I124" t="s">
        <v>67</v>
      </c>
      <c r="J124" t="s">
        <v>68</v>
      </c>
      <c r="K124" t="s">
        <v>69</v>
      </c>
      <c r="L124" t="s">
        <v>849</v>
      </c>
      <c r="N124" t="s">
        <v>850</v>
      </c>
      <c r="O124" t="s">
        <v>850</v>
      </c>
      <c r="P124" t="s">
        <v>850</v>
      </c>
      <c r="Q124" s="1">
        <v>42579.672222222223</v>
      </c>
      <c r="R124" s="1">
        <v>42636.493750000001</v>
      </c>
      <c r="S124" s="1">
        <v>42688.366666666669</v>
      </c>
      <c r="AD124">
        <v>3</v>
      </c>
      <c r="AE124" t="s">
        <v>363</v>
      </c>
      <c r="AH124">
        <v>0</v>
      </c>
      <c r="AN124" s="2" t="s">
        <v>858</v>
      </c>
      <c r="AP124" t="s">
        <v>850</v>
      </c>
      <c r="AQ124" t="s">
        <v>85</v>
      </c>
      <c r="CL124" t="s">
        <v>854</v>
      </c>
      <c r="CR124" t="s">
        <v>859</v>
      </c>
      <c r="DC124" t="s">
        <v>88</v>
      </c>
      <c r="DN124" t="str">
        <f ca="1">OFFSET(Table1[[#Headers],[Custom field (Epic Name)]],MATCH(Table2[[#This Row],[Custom field (Epic Link)]],Table1[Issue key],0),0)</f>
        <v>Offline Requisitions</v>
      </c>
      <c r="DO124">
        <v>1</v>
      </c>
      <c r="DP124">
        <v>1</v>
      </c>
      <c r="DQ124">
        <v>5</v>
      </c>
      <c r="DR124" s="9">
        <f>Table2[[#This Row],[Votes (Stars)]]+Table2[[#This Row],[Votes (Smiles)]]</f>
        <v>6</v>
      </c>
      <c r="DT124" t="s">
        <v>1630</v>
      </c>
    </row>
    <row r="125" spans="1:124" ht="15" customHeight="1" x14ac:dyDescent="0.3">
      <c r="A125" t="s">
        <v>860</v>
      </c>
      <c r="B125" t="s">
        <v>861</v>
      </c>
      <c r="C125">
        <v>27400</v>
      </c>
      <c r="D125" t="s">
        <v>62</v>
      </c>
      <c r="E125" t="s">
        <v>63</v>
      </c>
      <c r="F125" t="s">
        <v>64</v>
      </c>
      <c r="G125" t="s">
        <v>65</v>
      </c>
      <c r="H125" t="s">
        <v>66</v>
      </c>
      <c r="I125" t="s">
        <v>67</v>
      </c>
      <c r="J125" t="s">
        <v>68</v>
      </c>
      <c r="K125" t="s">
        <v>69</v>
      </c>
      <c r="L125" t="s">
        <v>99</v>
      </c>
      <c r="O125" t="s">
        <v>455</v>
      </c>
      <c r="P125" t="s">
        <v>455</v>
      </c>
      <c r="Q125" s="1">
        <v>42683.461805555555</v>
      </c>
      <c r="R125" s="1">
        <v>42684.542361111111</v>
      </c>
      <c r="S125" s="1">
        <v>42688.366666666669</v>
      </c>
      <c r="AD125">
        <v>3</v>
      </c>
      <c r="AE125" t="s">
        <v>559</v>
      </c>
      <c r="AH125">
        <v>0</v>
      </c>
      <c r="AI125" t="s">
        <v>567</v>
      </c>
      <c r="AN125" s="2" t="s">
        <v>862</v>
      </c>
      <c r="AP125" t="s">
        <v>455</v>
      </c>
      <c r="CL125" t="s">
        <v>854</v>
      </c>
      <c r="CR125" t="s">
        <v>863</v>
      </c>
      <c r="DC125" t="s">
        <v>88</v>
      </c>
      <c r="DN125" t="str">
        <f ca="1">OFFSET(Table1[[#Headers],[Custom field (Epic Name)]],MATCH(Table2[[#This Row],[Custom field (Epic Link)]],Table1[Issue key],0),0)</f>
        <v>Offline Requisitions</v>
      </c>
      <c r="DO125">
        <v>1</v>
      </c>
      <c r="DR125" s="9">
        <f>Table2[[#This Row],[Votes (Stars)]]+Table2[[#This Row],[Votes (Smiles)]]</f>
        <v>0</v>
      </c>
      <c r="DT125" t="s">
        <v>1630</v>
      </c>
    </row>
    <row r="126" spans="1:124" ht="15" customHeight="1" x14ac:dyDescent="0.3">
      <c r="A126" t="s">
        <v>864</v>
      </c>
      <c r="B126" t="s">
        <v>865</v>
      </c>
      <c r="C126">
        <v>27401</v>
      </c>
      <c r="D126" t="s">
        <v>62</v>
      </c>
      <c r="E126" t="s">
        <v>63</v>
      </c>
      <c r="F126" t="s">
        <v>64</v>
      </c>
      <c r="G126" t="s">
        <v>65</v>
      </c>
      <c r="H126" t="s">
        <v>66</v>
      </c>
      <c r="I126" t="s">
        <v>67</v>
      </c>
      <c r="J126" t="s">
        <v>68</v>
      </c>
      <c r="K126" t="s">
        <v>69</v>
      </c>
      <c r="L126" t="s">
        <v>99</v>
      </c>
      <c r="O126" t="s">
        <v>455</v>
      </c>
      <c r="P126" t="s">
        <v>455</v>
      </c>
      <c r="Q126" s="1">
        <v>42683.489583333336</v>
      </c>
      <c r="R126" s="1">
        <v>42684.542361111111</v>
      </c>
      <c r="S126" s="1">
        <v>42688.366666666669</v>
      </c>
      <c r="AD126">
        <v>3</v>
      </c>
      <c r="AE126" t="s">
        <v>559</v>
      </c>
      <c r="AH126">
        <v>0</v>
      </c>
      <c r="AI126" t="s">
        <v>567</v>
      </c>
      <c r="AN126" s="2" t="s">
        <v>866</v>
      </c>
      <c r="AP126" t="s">
        <v>455</v>
      </c>
      <c r="BP126" t="s">
        <v>867</v>
      </c>
      <c r="CL126" t="s">
        <v>854</v>
      </c>
      <c r="CR126" t="s">
        <v>868</v>
      </c>
      <c r="DC126" t="s">
        <v>88</v>
      </c>
      <c r="DN126" t="str">
        <f ca="1">OFFSET(Table1[[#Headers],[Custom field (Epic Name)]],MATCH(Table2[[#This Row],[Custom field (Epic Link)]],Table1[Issue key],0),0)</f>
        <v>Offline Requisitions</v>
      </c>
      <c r="DO126">
        <v>1</v>
      </c>
      <c r="DR126" s="9">
        <f>Table2[[#This Row],[Votes (Stars)]]+Table2[[#This Row],[Votes (Smiles)]]</f>
        <v>0</v>
      </c>
      <c r="DT126" t="s">
        <v>1630</v>
      </c>
    </row>
    <row r="127" spans="1:124" ht="15" customHeight="1" x14ac:dyDescent="0.3">
      <c r="A127" t="s">
        <v>869</v>
      </c>
      <c r="B127" t="s">
        <v>867</v>
      </c>
      <c r="C127">
        <v>23920</v>
      </c>
      <c r="D127" t="s">
        <v>62</v>
      </c>
      <c r="E127" t="s">
        <v>63</v>
      </c>
      <c r="F127" t="s">
        <v>64</v>
      </c>
      <c r="G127" t="s">
        <v>65</v>
      </c>
      <c r="H127" t="s">
        <v>66</v>
      </c>
      <c r="I127" t="s">
        <v>67</v>
      </c>
      <c r="J127" t="s">
        <v>68</v>
      </c>
      <c r="K127" t="s">
        <v>69</v>
      </c>
      <c r="L127" t="s">
        <v>99</v>
      </c>
      <c r="N127" t="s">
        <v>850</v>
      </c>
      <c r="O127" t="s">
        <v>850</v>
      </c>
      <c r="P127" t="s">
        <v>850</v>
      </c>
      <c r="Q127" s="1">
        <v>42579.677083333336</v>
      </c>
      <c r="R127" s="1">
        <v>42683.489583333336</v>
      </c>
      <c r="S127" s="1">
        <v>42688.366666666669</v>
      </c>
      <c r="AD127">
        <v>3</v>
      </c>
      <c r="AE127" t="s">
        <v>363</v>
      </c>
      <c r="AH127">
        <v>0</v>
      </c>
      <c r="AN127" s="2" t="s">
        <v>870</v>
      </c>
      <c r="AP127" t="s">
        <v>850</v>
      </c>
      <c r="AQ127" t="s">
        <v>106</v>
      </c>
      <c r="AR127" t="s">
        <v>85</v>
      </c>
      <c r="BX127" t="s">
        <v>871</v>
      </c>
      <c r="CL127" t="s">
        <v>854</v>
      </c>
      <c r="CR127" t="s">
        <v>872</v>
      </c>
      <c r="DC127" t="s">
        <v>88</v>
      </c>
      <c r="DD127" s="3">
        <v>42592.669653101853</v>
      </c>
      <c r="DE127" t="s">
        <v>873</v>
      </c>
      <c r="DF127" t="s">
        <v>874</v>
      </c>
      <c r="DN127" t="str">
        <f ca="1">OFFSET(Table1[[#Headers],[Custom field (Epic Name)]],MATCH(Table2[[#This Row],[Custom field (Epic Link)]],Table1[Issue key],0),0)</f>
        <v>Offline Requisitions</v>
      </c>
      <c r="DO127">
        <v>2</v>
      </c>
      <c r="DR127" s="9">
        <f>Table2[[#This Row],[Votes (Stars)]]+Table2[[#This Row],[Votes (Smiles)]]</f>
        <v>0</v>
      </c>
      <c r="DT127" t="s">
        <v>1630</v>
      </c>
    </row>
    <row r="128" spans="1:124" ht="15" customHeight="1" x14ac:dyDescent="0.3">
      <c r="A128" t="s">
        <v>875</v>
      </c>
      <c r="B128" t="s">
        <v>876</v>
      </c>
      <c r="C128">
        <v>23918</v>
      </c>
      <c r="D128" t="s">
        <v>62</v>
      </c>
      <c r="E128" t="s">
        <v>63</v>
      </c>
      <c r="F128" t="s">
        <v>64</v>
      </c>
      <c r="G128" t="s">
        <v>65</v>
      </c>
      <c r="H128" t="s">
        <v>66</v>
      </c>
      <c r="I128" t="s">
        <v>67</v>
      </c>
      <c r="J128" t="s">
        <v>68</v>
      </c>
      <c r="K128" t="s">
        <v>69</v>
      </c>
      <c r="L128" t="s">
        <v>99</v>
      </c>
      <c r="N128" t="s">
        <v>850</v>
      </c>
      <c r="O128" t="s">
        <v>850</v>
      </c>
      <c r="P128" t="s">
        <v>850</v>
      </c>
      <c r="Q128" s="1">
        <v>42579.675000000003</v>
      </c>
      <c r="R128" s="1">
        <v>42636.493750000001</v>
      </c>
      <c r="S128" s="1">
        <v>42688.366666666669</v>
      </c>
      <c r="AD128">
        <v>3</v>
      </c>
      <c r="AE128" t="s">
        <v>363</v>
      </c>
      <c r="AH128">
        <v>0</v>
      </c>
      <c r="AP128" t="s">
        <v>850</v>
      </c>
      <c r="AQ128" t="s">
        <v>85</v>
      </c>
      <c r="CL128" t="s">
        <v>854</v>
      </c>
      <c r="CR128" t="s">
        <v>877</v>
      </c>
      <c r="DC128" t="s">
        <v>88</v>
      </c>
      <c r="DN128" t="str">
        <f ca="1">OFFSET(Table1[[#Headers],[Custom field (Epic Name)]],MATCH(Table2[[#This Row],[Custom field (Epic Link)]],Table1[Issue key],0),0)</f>
        <v>Offline Requisitions</v>
      </c>
      <c r="DO128">
        <v>3</v>
      </c>
      <c r="DR128" s="9">
        <f>Table2[[#This Row],[Votes (Stars)]]+Table2[[#This Row],[Votes (Smiles)]]</f>
        <v>0</v>
      </c>
      <c r="DT128" t="s">
        <v>1630</v>
      </c>
    </row>
    <row r="129" spans="1:124" ht="15" customHeight="1" x14ac:dyDescent="0.3">
      <c r="A129" t="s">
        <v>878</v>
      </c>
      <c r="B129" t="s">
        <v>879</v>
      </c>
      <c r="C129">
        <v>23919</v>
      </c>
      <c r="D129" t="s">
        <v>62</v>
      </c>
      <c r="E129" t="s">
        <v>63</v>
      </c>
      <c r="F129" t="s">
        <v>64</v>
      </c>
      <c r="G129" t="s">
        <v>65</v>
      </c>
      <c r="H129" t="s">
        <v>66</v>
      </c>
      <c r="I129" t="s">
        <v>67</v>
      </c>
      <c r="J129" t="s">
        <v>68</v>
      </c>
      <c r="K129" t="s">
        <v>69</v>
      </c>
      <c r="L129" t="s">
        <v>99</v>
      </c>
      <c r="N129" t="s">
        <v>850</v>
      </c>
      <c r="O129" t="s">
        <v>850</v>
      </c>
      <c r="P129" t="s">
        <v>850</v>
      </c>
      <c r="Q129" s="1">
        <v>42579.675694444442</v>
      </c>
      <c r="R129" s="1">
        <v>42614.568055555559</v>
      </c>
      <c r="S129" s="1">
        <v>42688.366666666669</v>
      </c>
      <c r="AD129">
        <v>3</v>
      </c>
      <c r="AE129" t="s">
        <v>363</v>
      </c>
      <c r="AH129">
        <v>0</v>
      </c>
      <c r="AN129" t="s">
        <v>880</v>
      </c>
      <c r="AP129" t="s">
        <v>850</v>
      </c>
      <c r="AQ129" t="s">
        <v>85</v>
      </c>
      <c r="CL129" t="s">
        <v>854</v>
      </c>
      <c r="CR129" t="s">
        <v>881</v>
      </c>
      <c r="DC129" t="s">
        <v>88</v>
      </c>
      <c r="DN129" t="str">
        <f ca="1">OFFSET(Table1[[#Headers],[Custom field (Epic Name)]],MATCH(Table2[[#This Row],[Custom field (Epic Link)]],Table1[Issue key],0),0)</f>
        <v>Offline Requisitions</v>
      </c>
      <c r="DO129">
        <v>3</v>
      </c>
      <c r="DR129" s="9">
        <f>Table2[[#This Row],[Votes (Stars)]]+Table2[[#This Row],[Votes (Smiles)]]</f>
        <v>0</v>
      </c>
      <c r="DT129" t="s">
        <v>1630</v>
      </c>
    </row>
    <row r="130" spans="1:124" ht="15" customHeight="1" x14ac:dyDescent="0.3">
      <c r="A130" t="s">
        <v>882</v>
      </c>
      <c r="B130" t="s">
        <v>883</v>
      </c>
      <c r="C130">
        <v>26415</v>
      </c>
      <c r="D130" t="s">
        <v>62</v>
      </c>
      <c r="E130" t="s">
        <v>63</v>
      </c>
      <c r="F130" t="s">
        <v>64</v>
      </c>
      <c r="G130" t="s">
        <v>65</v>
      </c>
      <c r="H130" t="s">
        <v>66</v>
      </c>
      <c r="I130" t="s">
        <v>67</v>
      </c>
      <c r="J130" t="s">
        <v>68</v>
      </c>
      <c r="K130" t="s">
        <v>69</v>
      </c>
      <c r="L130" t="s">
        <v>99</v>
      </c>
      <c r="O130" t="s">
        <v>85</v>
      </c>
      <c r="P130" t="s">
        <v>105</v>
      </c>
      <c r="Q130" s="1">
        <v>42649.414583333331</v>
      </c>
      <c r="R130" s="1">
        <v>42687.000694444447</v>
      </c>
      <c r="S130" s="1">
        <v>42688.366666666669</v>
      </c>
      <c r="AD130">
        <v>3.1</v>
      </c>
      <c r="AE130" t="s">
        <v>81</v>
      </c>
      <c r="AH130">
        <v>0</v>
      </c>
      <c r="AN130" s="2" t="s">
        <v>884</v>
      </c>
      <c r="AP130" t="s">
        <v>105</v>
      </c>
      <c r="BS130" t="s">
        <v>885</v>
      </c>
      <c r="BT130" t="s">
        <v>886</v>
      </c>
      <c r="CL130" t="s">
        <v>887</v>
      </c>
      <c r="CR130" t="s">
        <v>888</v>
      </c>
      <c r="DC130" t="s">
        <v>88</v>
      </c>
      <c r="DN130" t="str">
        <f ca="1">OFFSET(Table1[[#Headers],[Custom field (Epic Name)]],MATCH(Table2[[#This Row],[Custom field (Epic Link)]],Table1[Issue key],0),0)</f>
        <v>Lot Management 3.1</v>
      </c>
      <c r="DO130">
        <v>3</v>
      </c>
      <c r="DR130" s="9">
        <f>Table2[[#This Row],[Votes (Stars)]]+Table2[[#This Row],[Votes (Smiles)]]</f>
        <v>0</v>
      </c>
      <c r="DT130" t="s">
        <v>1493</v>
      </c>
    </row>
    <row r="131" spans="1:124" ht="15" customHeight="1" x14ac:dyDescent="0.3">
      <c r="A131" t="s">
        <v>889</v>
      </c>
      <c r="B131" t="s">
        <v>890</v>
      </c>
      <c r="C131">
        <v>27114</v>
      </c>
      <c r="D131" t="s">
        <v>62</v>
      </c>
      <c r="E131" t="s">
        <v>63</v>
      </c>
      <c r="F131" t="s">
        <v>64</v>
      </c>
      <c r="G131" t="s">
        <v>65</v>
      </c>
      <c r="H131" t="s">
        <v>66</v>
      </c>
      <c r="I131" t="s">
        <v>67</v>
      </c>
      <c r="J131" t="s">
        <v>68</v>
      </c>
      <c r="K131" t="s">
        <v>69</v>
      </c>
      <c r="L131" t="s">
        <v>99</v>
      </c>
      <c r="O131" t="s">
        <v>85</v>
      </c>
      <c r="P131" t="s">
        <v>85</v>
      </c>
      <c r="Q131" s="1">
        <v>42677.595833333333</v>
      </c>
      <c r="R131" s="1">
        <v>42687</v>
      </c>
      <c r="S131" s="1">
        <v>42688.366666666669</v>
      </c>
      <c r="AD131">
        <v>3.1</v>
      </c>
      <c r="AH131">
        <v>0</v>
      </c>
      <c r="AN131" s="2" t="s">
        <v>891</v>
      </c>
      <c r="AP131" t="s">
        <v>85</v>
      </c>
      <c r="CL131" t="s">
        <v>887</v>
      </c>
      <c r="CR131" t="s">
        <v>892</v>
      </c>
      <c r="DC131" t="s">
        <v>88</v>
      </c>
      <c r="DN131" t="str">
        <f ca="1">OFFSET(Table1[[#Headers],[Custom field (Epic Name)]],MATCH(Table2[[#This Row],[Custom field (Epic Link)]],Table1[Issue key],0),0)</f>
        <v>Lot Management 3.1</v>
      </c>
      <c r="DO131">
        <v>2</v>
      </c>
      <c r="DR131" s="9">
        <f>Table2[[#This Row],[Votes (Stars)]]+Table2[[#This Row],[Votes (Smiles)]]</f>
        <v>0</v>
      </c>
      <c r="DT131" t="s">
        <v>1493</v>
      </c>
    </row>
    <row r="132" spans="1:124" ht="15" customHeight="1" x14ac:dyDescent="0.3">
      <c r="A132" t="s">
        <v>893</v>
      </c>
      <c r="B132" t="s">
        <v>894</v>
      </c>
      <c r="C132">
        <v>27116</v>
      </c>
      <c r="D132" t="s">
        <v>62</v>
      </c>
      <c r="E132" t="s">
        <v>63</v>
      </c>
      <c r="F132" t="s">
        <v>64</v>
      </c>
      <c r="G132" t="s">
        <v>65</v>
      </c>
      <c r="H132" t="s">
        <v>66</v>
      </c>
      <c r="I132" t="s">
        <v>67</v>
      </c>
      <c r="J132" t="s">
        <v>68</v>
      </c>
      <c r="K132" t="s">
        <v>69</v>
      </c>
      <c r="L132" t="s">
        <v>99</v>
      </c>
      <c r="O132" t="s">
        <v>85</v>
      </c>
      <c r="P132" t="s">
        <v>85</v>
      </c>
      <c r="Q132" s="1">
        <v>42677.602083333331</v>
      </c>
      <c r="R132" s="1">
        <v>42686.995138888888</v>
      </c>
      <c r="S132" s="1">
        <v>42688.366666666669</v>
      </c>
      <c r="AD132">
        <v>3.1</v>
      </c>
      <c r="AH132">
        <v>0</v>
      </c>
      <c r="AP132" t="s">
        <v>85</v>
      </c>
      <c r="CL132" t="s">
        <v>887</v>
      </c>
      <c r="CR132" t="s">
        <v>895</v>
      </c>
      <c r="DC132" t="s">
        <v>88</v>
      </c>
      <c r="DN132" t="str">
        <f ca="1">OFFSET(Table1[[#Headers],[Custom field (Epic Name)]],MATCH(Table2[[#This Row],[Custom field (Epic Link)]],Table1[Issue key],0),0)</f>
        <v>Lot Management 3.1</v>
      </c>
      <c r="DO132">
        <v>2</v>
      </c>
      <c r="DR132" s="9">
        <f>Table2[[#This Row],[Votes (Stars)]]+Table2[[#This Row],[Votes (Smiles)]]</f>
        <v>0</v>
      </c>
      <c r="DT132" t="s">
        <v>1633</v>
      </c>
    </row>
    <row r="133" spans="1:124" ht="15" customHeight="1" x14ac:dyDescent="0.3">
      <c r="A133" t="s">
        <v>896</v>
      </c>
      <c r="B133" t="s">
        <v>897</v>
      </c>
      <c r="C133">
        <v>27115</v>
      </c>
      <c r="D133" t="s">
        <v>62</v>
      </c>
      <c r="E133" t="s">
        <v>63</v>
      </c>
      <c r="F133" t="s">
        <v>64</v>
      </c>
      <c r="G133" t="s">
        <v>65</v>
      </c>
      <c r="H133" t="s">
        <v>66</v>
      </c>
      <c r="I133" t="s">
        <v>67</v>
      </c>
      <c r="J133" t="s">
        <v>68</v>
      </c>
      <c r="K133" t="s">
        <v>69</v>
      </c>
      <c r="L133" t="s">
        <v>99</v>
      </c>
      <c r="O133" t="s">
        <v>85</v>
      </c>
      <c r="P133" t="s">
        <v>85</v>
      </c>
      <c r="Q133" s="1">
        <v>42677.601388888892</v>
      </c>
      <c r="R133" s="1">
        <v>42686.990972222222</v>
      </c>
      <c r="S133" s="1">
        <v>42688.366666666669</v>
      </c>
      <c r="AH133">
        <v>0</v>
      </c>
      <c r="AN133" t="s">
        <v>898</v>
      </c>
      <c r="AP133" t="s">
        <v>85</v>
      </c>
      <c r="BS133" t="s">
        <v>899</v>
      </c>
      <c r="CL133" t="s">
        <v>887</v>
      </c>
      <c r="CR133" t="s">
        <v>900</v>
      </c>
      <c r="DC133" t="s">
        <v>88</v>
      </c>
      <c r="DN133" t="str">
        <f ca="1">OFFSET(Table1[[#Headers],[Custom field (Epic Name)]],MATCH(Table2[[#This Row],[Custom field (Epic Link)]],Table1[Issue key],0),0)</f>
        <v>Lot Management 3.1</v>
      </c>
      <c r="DO133">
        <v>3</v>
      </c>
      <c r="DR133" s="9">
        <f>Table2[[#This Row],[Votes (Stars)]]+Table2[[#This Row],[Votes (Smiles)]]</f>
        <v>0</v>
      </c>
      <c r="DT133" t="s">
        <v>1633</v>
      </c>
    </row>
    <row r="134" spans="1:124" ht="15" customHeight="1" x14ac:dyDescent="0.3">
      <c r="A134" t="s">
        <v>901</v>
      </c>
      <c r="B134" t="s">
        <v>902</v>
      </c>
      <c r="C134">
        <v>27113</v>
      </c>
      <c r="D134" t="s">
        <v>62</v>
      </c>
      <c r="E134" t="s">
        <v>63</v>
      </c>
      <c r="F134" t="s">
        <v>64</v>
      </c>
      <c r="G134" t="s">
        <v>65</v>
      </c>
      <c r="H134" t="s">
        <v>66</v>
      </c>
      <c r="I134" t="s">
        <v>67</v>
      </c>
      <c r="J134" t="s">
        <v>68</v>
      </c>
      <c r="K134" t="s">
        <v>69</v>
      </c>
      <c r="L134" t="s">
        <v>99</v>
      </c>
      <c r="O134" t="s">
        <v>85</v>
      </c>
      <c r="P134" t="s">
        <v>85</v>
      </c>
      <c r="Q134" s="1">
        <v>42677.595833333333</v>
      </c>
      <c r="R134" s="1">
        <v>42680.525694444441</v>
      </c>
      <c r="S134" s="1">
        <v>42688.366666666669</v>
      </c>
      <c r="AD134">
        <v>3.1</v>
      </c>
      <c r="AE134" t="s">
        <v>276</v>
      </c>
      <c r="AH134">
        <v>0</v>
      </c>
      <c r="AN134" t="s">
        <v>903</v>
      </c>
      <c r="AP134" t="s">
        <v>85</v>
      </c>
      <c r="CL134" t="s">
        <v>887</v>
      </c>
      <c r="CR134" t="s">
        <v>904</v>
      </c>
      <c r="DC134" t="s">
        <v>88</v>
      </c>
      <c r="DN134" t="str">
        <f ca="1">OFFSET(Table1[[#Headers],[Custom field (Epic Name)]],MATCH(Table2[[#This Row],[Custom field (Epic Link)]],Table1[Issue key],0),0)</f>
        <v>Lot Management 3.1</v>
      </c>
      <c r="DO134">
        <v>2</v>
      </c>
      <c r="DR134" s="9">
        <f>Table2[[#This Row],[Votes (Stars)]]+Table2[[#This Row],[Votes (Smiles)]]</f>
        <v>0</v>
      </c>
      <c r="DT134" t="s">
        <v>1493</v>
      </c>
    </row>
    <row r="135" spans="1:124" ht="15" customHeight="1" x14ac:dyDescent="0.3">
      <c r="A135" t="s">
        <v>905</v>
      </c>
      <c r="B135" t="s">
        <v>906</v>
      </c>
      <c r="C135">
        <v>27112</v>
      </c>
      <c r="D135" t="s">
        <v>62</v>
      </c>
      <c r="E135" t="s">
        <v>63</v>
      </c>
      <c r="F135" t="s">
        <v>64</v>
      </c>
      <c r="G135" t="s">
        <v>65</v>
      </c>
      <c r="H135" t="s">
        <v>66</v>
      </c>
      <c r="I135" t="s">
        <v>67</v>
      </c>
      <c r="J135" t="s">
        <v>68</v>
      </c>
      <c r="K135" t="s">
        <v>69</v>
      </c>
      <c r="L135" t="s">
        <v>99</v>
      </c>
      <c r="O135" t="s">
        <v>85</v>
      </c>
      <c r="P135" t="s">
        <v>85</v>
      </c>
      <c r="Q135" s="1">
        <v>42677.595138888886</v>
      </c>
      <c r="R135" s="1">
        <v>42680.525694444441</v>
      </c>
      <c r="S135" s="1">
        <v>42688.366666666669</v>
      </c>
      <c r="AD135">
        <v>3.1</v>
      </c>
      <c r="AH135">
        <v>0</v>
      </c>
      <c r="AN135" t="s">
        <v>907</v>
      </c>
      <c r="AP135" t="s">
        <v>85</v>
      </c>
      <c r="CL135" t="s">
        <v>887</v>
      </c>
      <c r="CR135" t="s">
        <v>908</v>
      </c>
      <c r="DC135" t="s">
        <v>88</v>
      </c>
      <c r="DN135" t="str">
        <f ca="1">OFFSET(Table1[[#Headers],[Custom field (Epic Name)]],MATCH(Table2[[#This Row],[Custom field (Epic Link)]],Table1[Issue key],0),0)</f>
        <v>Lot Management 3.1</v>
      </c>
      <c r="DO135">
        <v>2</v>
      </c>
      <c r="DR135" s="9">
        <f>Table2[[#This Row],[Votes (Stars)]]+Table2[[#This Row],[Votes (Smiles)]]</f>
        <v>0</v>
      </c>
      <c r="DT135" t="s">
        <v>1493</v>
      </c>
    </row>
    <row r="136" spans="1:124" ht="15" customHeight="1" x14ac:dyDescent="0.3">
      <c r="A136" t="s">
        <v>909</v>
      </c>
      <c r="B136" t="s">
        <v>910</v>
      </c>
      <c r="C136">
        <v>21219</v>
      </c>
      <c r="D136" t="s">
        <v>62</v>
      </c>
      <c r="E136" t="s">
        <v>63</v>
      </c>
      <c r="F136" t="s">
        <v>64</v>
      </c>
      <c r="G136" t="s">
        <v>65</v>
      </c>
      <c r="H136" t="s">
        <v>66</v>
      </c>
      <c r="I136" t="s">
        <v>67</v>
      </c>
      <c r="J136" t="s">
        <v>68</v>
      </c>
      <c r="K136" t="s">
        <v>69</v>
      </c>
      <c r="L136" t="s">
        <v>99</v>
      </c>
      <c r="O136" t="s">
        <v>106</v>
      </c>
      <c r="P136" t="s">
        <v>106</v>
      </c>
      <c r="Q136" s="1">
        <v>42514.495138888888</v>
      </c>
      <c r="R136" s="1">
        <v>42680.525694444441</v>
      </c>
      <c r="S136" s="1">
        <v>42688.366666666669</v>
      </c>
      <c r="AD136">
        <v>3.1</v>
      </c>
      <c r="AH136">
        <v>0</v>
      </c>
      <c r="AN136" t="s">
        <v>911</v>
      </c>
      <c r="AP136" t="s">
        <v>106</v>
      </c>
      <c r="AQ136" t="s">
        <v>85</v>
      </c>
      <c r="CL136" t="s">
        <v>887</v>
      </c>
      <c r="CR136" t="s">
        <v>912</v>
      </c>
      <c r="DC136" t="s">
        <v>88</v>
      </c>
      <c r="DN136" t="str">
        <f ca="1">OFFSET(Table1[[#Headers],[Custom field (Epic Name)]],MATCH(Table2[[#This Row],[Custom field (Epic Link)]],Table1[Issue key],0),0)</f>
        <v>Lot Management 3.1</v>
      </c>
      <c r="DO136">
        <v>2</v>
      </c>
      <c r="DR136" s="9">
        <f>Table2[[#This Row],[Votes (Stars)]]+Table2[[#This Row],[Votes (Smiles)]]</f>
        <v>0</v>
      </c>
      <c r="DT136" t="s">
        <v>1493</v>
      </c>
    </row>
    <row r="137" spans="1:124" ht="15" customHeight="1" x14ac:dyDescent="0.3">
      <c r="A137" t="s">
        <v>913</v>
      </c>
      <c r="B137" t="s">
        <v>914</v>
      </c>
      <c r="C137">
        <v>21214</v>
      </c>
      <c r="D137" t="s">
        <v>62</v>
      </c>
      <c r="E137" t="s">
        <v>63</v>
      </c>
      <c r="F137" t="s">
        <v>64</v>
      </c>
      <c r="G137" t="s">
        <v>65</v>
      </c>
      <c r="H137" t="s">
        <v>66</v>
      </c>
      <c r="I137" t="s">
        <v>67</v>
      </c>
      <c r="J137" t="s">
        <v>68</v>
      </c>
      <c r="K137" t="s">
        <v>69</v>
      </c>
      <c r="L137" t="s">
        <v>239</v>
      </c>
      <c r="O137" t="s">
        <v>106</v>
      </c>
      <c r="P137" t="s">
        <v>106</v>
      </c>
      <c r="Q137" s="1">
        <v>42514.489583333336</v>
      </c>
      <c r="R137" s="1">
        <v>42687.20208333333</v>
      </c>
      <c r="S137" s="1">
        <v>42688.366666666669</v>
      </c>
      <c r="AH137">
        <v>0</v>
      </c>
      <c r="AI137" t="s">
        <v>276</v>
      </c>
      <c r="AN137" s="2" t="s">
        <v>915</v>
      </c>
      <c r="AP137" t="s">
        <v>106</v>
      </c>
      <c r="AQ137" t="s">
        <v>85</v>
      </c>
      <c r="BS137" t="s">
        <v>916</v>
      </c>
      <c r="CL137" t="s">
        <v>887</v>
      </c>
      <c r="CR137" t="s">
        <v>917</v>
      </c>
      <c r="DC137" t="s">
        <v>88</v>
      </c>
      <c r="DD137" s="3">
        <v>42613.45591420139</v>
      </c>
      <c r="DE137" t="s">
        <v>918</v>
      </c>
      <c r="DN137" t="str">
        <f ca="1">OFFSET(Table1[[#Headers],[Custom field (Epic Name)]],MATCH(Table2[[#This Row],[Custom field (Epic Link)]],Table1[Issue key],0),0)</f>
        <v>Lot Management 3.1</v>
      </c>
      <c r="DO137">
        <v>2</v>
      </c>
      <c r="DP137">
        <v>2</v>
      </c>
      <c r="DQ137">
        <v>3</v>
      </c>
      <c r="DR137" s="9">
        <f>Table2[[#This Row],[Votes (Stars)]]+Table2[[#This Row],[Votes (Smiles)]]</f>
        <v>5</v>
      </c>
      <c r="DT137" t="s">
        <v>1493</v>
      </c>
    </row>
    <row r="138" spans="1:124" ht="15" customHeight="1" x14ac:dyDescent="0.3">
      <c r="A138" t="s">
        <v>919</v>
      </c>
      <c r="B138" t="s">
        <v>920</v>
      </c>
      <c r="C138">
        <v>19441</v>
      </c>
      <c r="D138" t="s">
        <v>62</v>
      </c>
      <c r="E138" t="s">
        <v>63</v>
      </c>
      <c r="F138" t="s">
        <v>64</v>
      </c>
      <c r="G138" t="s">
        <v>65</v>
      </c>
      <c r="H138" t="s">
        <v>66</v>
      </c>
      <c r="I138" t="s">
        <v>67</v>
      </c>
      <c r="J138" t="s">
        <v>68</v>
      </c>
      <c r="K138" t="s">
        <v>69</v>
      </c>
      <c r="L138" t="s">
        <v>99</v>
      </c>
      <c r="O138" t="s">
        <v>70</v>
      </c>
      <c r="P138" t="s">
        <v>70</v>
      </c>
      <c r="Q138" s="1">
        <v>42481.555555555555</v>
      </c>
      <c r="R138" s="1">
        <v>42680.522916666669</v>
      </c>
      <c r="S138" s="1">
        <v>42688.366666666669</v>
      </c>
      <c r="AD138">
        <v>3.1</v>
      </c>
      <c r="AE138" t="s">
        <v>220</v>
      </c>
      <c r="AH138">
        <v>0</v>
      </c>
      <c r="AN138" t="s">
        <v>921</v>
      </c>
      <c r="AP138" t="s">
        <v>85</v>
      </c>
      <c r="CL138" t="s">
        <v>922</v>
      </c>
      <c r="CR138" t="s">
        <v>923</v>
      </c>
      <c r="DC138" t="s">
        <v>88</v>
      </c>
      <c r="DN138" t="str">
        <f ca="1">OFFSET(Table1[[#Headers],[Custom field (Epic Name)]],MATCH(Table2[[#This Row],[Custom field (Epic Link)]],Table1[Issue key],0),0)</f>
        <v>Local Fulfillment</v>
      </c>
      <c r="DO138">
        <v>1</v>
      </c>
      <c r="DR138" s="9">
        <f>Table2[[#This Row],[Votes (Stars)]]+Table2[[#This Row],[Votes (Smiles)]]</f>
        <v>0</v>
      </c>
      <c r="DT138" t="s">
        <v>1633</v>
      </c>
    </row>
    <row r="139" spans="1:124" ht="15" customHeight="1" x14ac:dyDescent="0.3">
      <c r="A139" t="s">
        <v>924</v>
      </c>
      <c r="B139" t="s">
        <v>925</v>
      </c>
      <c r="C139">
        <v>24303</v>
      </c>
      <c r="D139" t="s">
        <v>62</v>
      </c>
      <c r="E139" t="s">
        <v>63</v>
      </c>
      <c r="F139" t="s">
        <v>64</v>
      </c>
      <c r="G139" t="s">
        <v>65</v>
      </c>
      <c r="H139" t="s">
        <v>66</v>
      </c>
      <c r="I139" t="s">
        <v>67</v>
      </c>
      <c r="J139" t="s">
        <v>68</v>
      </c>
      <c r="K139" t="s">
        <v>69</v>
      </c>
      <c r="L139" t="s">
        <v>99</v>
      </c>
      <c r="O139" t="s">
        <v>85</v>
      </c>
      <c r="P139" t="s">
        <v>85</v>
      </c>
      <c r="Q139" s="1">
        <v>42592.406944444447</v>
      </c>
      <c r="R139" s="1">
        <v>42680.520833333336</v>
      </c>
      <c r="S139" s="1">
        <v>42688.366666666669</v>
      </c>
      <c r="AD139">
        <v>3.1</v>
      </c>
      <c r="AH139">
        <v>0</v>
      </c>
      <c r="AN139" s="2" t="s">
        <v>926</v>
      </c>
      <c r="AP139" t="s">
        <v>365</v>
      </c>
      <c r="AQ139" t="s">
        <v>85</v>
      </c>
      <c r="BU139" t="s">
        <v>927</v>
      </c>
      <c r="CL139" t="s">
        <v>922</v>
      </c>
      <c r="CR139" t="s">
        <v>928</v>
      </c>
      <c r="DC139" t="s">
        <v>88</v>
      </c>
      <c r="DD139" s="3">
        <v>42679.867613078706</v>
      </c>
      <c r="DE139" t="s">
        <v>929</v>
      </c>
      <c r="DN139" t="str">
        <f ca="1">OFFSET(Table1[[#Headers],[Custom field (Epic Name)]],MATCH(Table2[[#This Row],[Custom field (Epic Link)]],Table1[Issue key],0),0)</f>
        <v>Local Fulfillment</v>
      </c>
      <c r="DO139">
        <v>3</v>
      </c>
      <c r="DQ139">
        <v>1</v>
      </c>
      <c r="DR139" s="9">
        <f>Table2[[#This Row],[Votes (Stars)]]+Table2[[#This Row],[Votes (Smiles)]]</f>
        <v>1</v>
      </c>
      <c r="DT139" t="s">
        <v>1633</v>
      </c>
    </row>
    <row r="140" spans="1:124" ht="15" customHeight="1" x14ac:dyDescent="0.3">
      <c r="A140" t="s">
        <v>930</v>
      </c>
      <c r="B140" t="s">
        <v>931</v>
      </c>
      <c r="C140">
        <v>26420</v>
      </c>
      <c r="D140" t="s">
        <v>62</v>
      </c>
      <c r="E140" t="s">
        <v>63</v>
      </c>
      <c r="F140" t="s">
        <v>64</v>
      </c>
      <c r="G140" t="s">
        <v>65</v>
      </c>
      <c r="H140" t="s">
        <v>66</v>
      </c>
      <c r="I140" t="s">
        <v>67</v>
      </c>
      <c r="J140" t="s">
        <v>68</v>
      </c>
      <c r="K140" t="s">
        <v>69</v>
      </c>
      <c r="L140" t="s">
        <v>99</v>
      </c>
      <c r="O140" t="s">
        <v>105</v>
      </c>
      <c r="P140" t="s">
        <v>105</v>
      </c>
      <c r="Q140" s="1">
        <v>42650.406944444447</v>
      </c>
      <c r="R140" s="1">
        <v>42680.520833333336</v>
      </c>
      <c r="S140" s="1">
        <v>42688.366666666669</v>
      </c>
      <c r="AH140">
        <v>0</v>
      </c>
      <c r="AN140" t="s">
        <v>932</v>
      </c>
      <c r="AP140" t="s">
        <v>105</v>
      </c>
      <c r="CL140" t="s">
        <v>922</v>
      </c>
      <c r="CR140" t="s">
        <v>933</v>
      </c>
      <c r="DC140" t="s">
        <v>88</v>
      </c>
      <c r="DN140" t="str">
        <f ca="1">OFFSET(Table1[[#Headers],[Custom field (Epic Name)]],MATCH(Table2[[#This Row],[Custom field (Epic Link)]],Table1[Issue key],0),0)</f>
        <v>Local Fulfillment</v>
      </c>
      <c r="DO140">
        <v>3</v>
      </c>
      <c r="DR140" s="9">
        <f>Table2[[#This Row],[Votes (Stars)]]+Table2[[#This Row],[Votes (Smiles)]]</f>
        <v>0</v>
      </c>
      <c r="DT140" t="s">
        <v>1633</v>
      </c>
    </row>
    <row r="141" spans="1:124" ht="15" customHeight="1" x14ac:dyDescent="0.3">
      <c r="A141" t="s">
        <v>934</v>
      </c>
      <c r="B141" t="s">
        <v>935</v>
      </c>
      <c r="C141">
        <v>26424</v>
      </c>
      <c r="D141" t="s">
        <v>62</v>
      </c>
      <c r="E141" t="s">
        <v>63</v>
      </c>
      <c r="F141" t="s">
        <v>64</v>
      </c>
      <c r="G141" t="s">
        <v>65</v>
      </c>
      <c r="H141" t="s">
        <v>66</v>
      </c>
      <c r="I141" t="s">
        <v>67</v>
      </c>
      <c r="J141" t="s">
        <v>68</v>
      </c>
      <c r="K141" t="s">
        <v>69</v>
      </c>
      <c r="L141" t="s">
        <v>99</v>
      </c>
      <c r="O141" t="s">
        <v>85</v>
      </c>
      <c r="P141" t="s">
        <v>85</v>
      </c>
      <c r="Q141" s="1">
        <v>42650.561805555553</v>
      </c>
      <c r="R141" s="1">
        <v>42679.855555555558</v>
      </c>
      <c r="S141" s="1">
        <v>42688.366666666669</v>
      </c>
      <c r="AD141">
        <v>3.1</v>
      </c>
      <c r="AH141">
        <v>0</v>
      </c>
      <c r="AN141" s="2" t="s">
        <v>936</v>
      </c>
      <c r="AP141" t="s">
        <v>85</v>
      </c>
      <c r="CL141" t="s">
        <v>922</v>
      </c>
      <c r="CR141" t="s">
        <v>937</v>
      </c>
      <c r="DC141" t="s">
        <v>88</v>
      </c>
      <c r="DN141" t="str">
        <f ca="1">OFFSET(Table1[[#Headers],[Custom field (Epic Name)]],MATCH(Table2[[#This Row],[Custom field (Epic Link)]],Table1[Issue key],0),0)</f>
        <v>Local Fulfillment</v>
      </c>
      <c r="DO141">
        <v>3</v>
      </c>
      <c r="DR141" s="9">
        <f>Table2[[#This Row],[Votes (Stars)]]+Table2[[#This Row],[Votes (Smiles)]]</f>
        <v>0</v>
      </c>
      <c r="DT141" t="s">
        <v>1633</v>
      </c>
    </row>
    <row r="142" spans="1:124" ht="15" customHeight="1" x14ac:dyDescent="0.3">
      <c r="A142" t="s">
        <v>938</v>
      </c>
      <c r="B142" t="s">
        <v>939</v>
      </c>
      <c r="C142">
        <v>24422</v>
      </c>
      <c r="D142" t="s">
        <v>62</v>
      </c>
      <c r="E142" t="s">
        <v>63</v>
      </c>
      <c r="F142" t="s">
        <v>64</v>
      </c>
      <c r="G142" t="s">
        <v>65</v>
      </c>
      <c r="H142" t="s">
        <v>66</v>
      </c>
      <c r="I142" t="s">
        <v>67</v>
      </c>
      <c r="J142" t="s">
        <v>68</v>
      </c>
      <c r="K142" t="s">
        <v>69</v>
      </c>
      <c r="L142" t="s">
        <v>99</v>
      </c>
      <c r="O142" t="s">
        <v>106</v>
      </c>
      <c r="P142" t="s">
        <v>85</v>
      </c>
      <c r="Q142" s="1">
        <v>42593.672222222223</v>
      </c>
      <c r="R142" s="1">
        <v>42656.382638888892</v>
      </c>
      <c r="S142" s="1">
        <v>42688.366666666669</v>
      </c>
      <c r="AD142">
        <v>3.1</v>
      </c>
      <c r="AH142">
        <v>0</v>
      </c>
      <c r="AN142" s="2" t="s">
        <v>940</v>
      </c>
      <c r="AP142" t="s">
        <v>85</v>
      </c>
      <c r="CL142" t="s">
        <v>922</v>
      </c>
      <c r="CR142" t="s">
        <v>941</v>
      </c>
      <c r="DC142" t="s">
        <v>88</v>
      </c>
      <c r="DN142" t="str">
        <f ca="1">OFFSET(Table1[[#Headers],[Custom field (Epic Name)]],MATCH(Table2[[#This Row],[Custom field (Epic Link)]],Table1[Issue key],0),0)</f>
        <v>Local Fulfillment</v>
      </c>
      <c r="DO142">
        <v>3</v>
      </c>
      <c r="DR142" s="9">
        <f>Table2[[#This Row],[Votes (Stars)]]+Table2[[#This Row],[Votes (Smiles)]]</f>
        <v>0</v>
      </c>
      <c r="DT142" t="s">
        <v>1633</v>
      </c>
    </row>
    <row r="143" spans="1:124" ht="15" customHeight="1" x14ac:dyDescent="0.3">
      <c r="A143" t="s">
        <v>942</v>
      </c>
      <c r="B143" t="s">
        <v>943</v>
      </c>
      <c r="C143">
        <v>24304</v>
      </c>
      <c r="D143" t="s">
        <v>62</v>
      </c>
      <c r="E143" t="s">
        <v>63</v>
      </c>
      <c r="F143" t="s">
        <v>64</v>
      </c>
      <c r="G143" t="s">
        <v>65</v>
      </c>
      <c r="H143" t="s">
        <v>66</v>
      </c>
      <c r="I143" t="s">
        <v>67</v>
      </c>
      <c r="J143" t="s">
        <v>68</v>
      </c>
      <c r="K143" t="s">
        <v>69</v>
      </c>
      <c r="L143" t="s">
        <v>99</v>
      </c>
      <c r="O143" t="s">
        <v>85</v>
      </c>
      <c r="P143" t="s">
        <v>85</v>
      </c>
      <c r="Q143" s="1">
        <v>42592.418055555558</v>
      </c>
      <c r="R143" s="1">
        <v>42656.382638888892</v>
      </c>
      <c r="S143" s="1">
        <v>42688.366666666669</v>
      </c>
      <c r="AD143">
        <v>3</v>
      </c>
      <c r="AH143">
        <v>0</v>
      </c>
      <c r="AN143" s="2" t="s">
        <v>944</v>
      </c>
      <c r="AP143" t="s">
        <v>85</v>
      </c>
      <c r="CL143" t="s">
        <v>922</v>
      </c>
      <c r="CR143" t="s">
        <v>945</v>
      </c>
      <c r="DC143" t="s">
        <v>88</v>
      </c>
      <c r="DN143" t="str">
        <f ca="1">OFFSET(Table1[[#Headers],[Custom field (Epic Name)]],MATCH(Table2[[#This Row],[Custom field (Epic Link)]],Table1[Issue key],0),0)</f>
        <v>Local Fulfillment</v>
      </c>
      <c r="DO143">
        <v>1</v>
      </c>
      <c r="DQ143">
        <v>4</v>
      </c>
      <c r="DR143" s="9">
        <f>Table2[[#This Row],[Votes (Stars)]]+Table2[[#This Row],[Votes (Smiles)]]</f>
        <v>4</v>
      </c>
      <c r="DT143" t="s">
        <v>1633</v>
      </c>
    </row>
    <row r="144" spans="1:124" ht="15" customHeight="1" x14ac:dyDescent="0.3">
      <c r="A144" t="s">
        <v>946</v>
      </c>
      <c r="B144" t="s">
        <v>947</v>
      </c>
      <c r="C144">
        <v>21105</v>
      </c>
      <c r="D144" t="s">
        <v>62</v>
      </c>
      <c r="E144" t="s">
        <v>63</v>
      </c>
      <c r="F144" t="s">
        <v>64</v>
      </c>
      <c r="G144" t="s">
        <v>65</v>
      </c>
      <c r="H144" t="s">
        <v>66</v>
      </c>
      <c r="I144" t="s">
        <v>67</v>
      </c>
      <c r="J144" t="s">
        <v>68</v>
      </c>
      <c r="K144" t="s">
        <v>69</v>
      </c>
      <c r="L144" t="s">
        <v>99</v>
      </c>
      <c r="N144" t="s">
        <v>67</v>
      </c>
      <c r="O144" t="s">
        <v>310</v>
      </c>
      <c r="P144" t="s">
        <v>310</v>
      </c>
      <c r="Q144" s="1">
        <v>42509.120833333334</v>
      </c>
      <c r="R144" s="1">
        <v>42656.382638888892</v>
      </c>
      <c r="S144" s="1">
        <v>42688.366666666669</v>
      </c>
      <c r="AD144">
        <v>3</v>
      </c>
      <c r="AE144" t="s">
        <v>276</v>
      </c>
      <c r="AF144" t="s">
        <v>559</v>
      </c>
      <c r="AH144">
        <v>0</v>
      </c>
      <c r="AP144" t="s">
        <v>85</v>
      </c>
      <c r="AQ144" t="s">
        <v>310</v>
      </c>
      <c r="CL144" t="s">
        <v>922</v>
      </c>
      <c r="CR144" t="s">
        <v>948</v>
      </c>
      <c r="DC144" t="s">
        <v>88</v>
      </c>
      <c r="DN144" t="str">
        <f ca="1">OFFSET(Table1[[#Headers],[Custom field (Epic Name)]],MATCH(Table2[[#This Row],[Custom field (Epic Link)]],Table1[Issue key],0),0)</f>
        <v>Local Fulfillment</v>
      </c>
      <c r="DO144">
        <v>1</v>
      </c>
      <c r="DR144" s="9">
        <f>Table2[[#This Row],[Votes (Stars)]]+Table2[[#This Row],[Votes (Smiles)]]</f>
        <v>0</v>
      </c>
      <c r="DT144" t="s">
        <v>1633</v>
      </c>
    </row>
    <row r="145" spans="1:124" ht="15" customHeight="1" x14ac:dyDescent="0.3">
      <c r="A145" t="s">
        <v>949</v>
      </c>
      <c r="B145" t="s">
        <v>790</v>
      </c>
      <c r="C145">
        <v>21019</v>
      </c>
      <c r="D145" t="s">
        <v>62</v>
      </c>
      <c r="E145" t="s">
        <v>63</v>
      </c>
      <c r="F145" t="s">
        <v>64</v>
      </c>
      <c r="G145" t="s">
        <v>65</v>
      </c>
      <c r="H145" t="s">
        <v>66</v>
      </c>
      <c r="I145" t="s">
        <v>67</v>
      </c>
      <c r="J145" t="s">
        <v>68</v>
      </c>
      <c r="K145" t="s">
        <v>69</v>
      </c>
      <c r="L145" t="s">
        <v>99</v>
      </c>
      <c r="O145" t="s">
        <v>106</v>
      </c>
      <c r="P145" t="s">
        <v>106</v>
      </c>
      <c r="Q145" s="1">
        <v>42507.578472222223</v>
      </c>
      <c r="R145" s="1">
        <v>42656.381944444445</v>
      </c>
      <c r="S145" s="1">
        <v>42688.366666666669</v>
      </c>
      <c r="AD145">
        <v>3</v>
      </c>
      <c r="AH145">
        <v>0</v>
      </c>
      <c r="AN145" s="2" t="s">
        <v>950</v>
      </c>
      <c r="AP145" t="s">
        <v>528</v>
      </c>
      <c r="AQ145" t="s">
        <v>106</v>
      </c>
      <c r="AR145" t="s">
        <v>85</v>
      </c>
      <c r="AV145" t="s">
        <v>951</v>
      </c>
      <c r="BH145">
        <v>0</v>
      </c>
      <c r="BI145">
        <v>0</v>
      </c>
      <c r="BJ145">
        <v>28800</v>
      </c>
      <c r="BK145" s="4">
        <v>9.2233720368547696E+16</v>
      </c>
      <c r="BL145">
        <v>0</v>
      </c>
      <c r="BM145">
        <v>0</v>
      </c>
      <c r="BN145">
        <v>28800</v>
      </c>
      <c r="BP145" t="s">
        <v>920</v>
      </c>
      <c r="CL145" t="s">
        <v>922</v>
      </c>
      <c r="CR145" t="s">
        <v>952</v>
      </c>
      <c r="CY145">
        <v>5</v>
      </c>
      <c r="DC145" t="s">
        <v>88</v>
      </c>
      <c r="DD145" s="3">
        <v>42555.252621377316</v>
      </c>
      <c r="DE145" t="s">
        <v>953</v>
      </c>
      <c r="DF145" t="s">
        <v>954</v>
      </c>
      <c r="DG145" t="s">
        <v>955</v>
      </c>
      <c r="DN145" t="str">
        <f ca="1">OFFSET(Table1[[#Headers],[Custom field (Epic Name)]],MATCH(Table2[[#This Row],[Custom field (Epic Link)]],Table1[Issue key],0),0)</f>
        <v>Local Fulfillment</v>
      </c>
      <c r="DO145">
        <v>1</v>
      </c>
      <c r="DQ145">
        <v>1</v>
      </c>
      <c r="DR145" s="9">
        <f>Table2[[#This Row],[Votes (Stars)]]+Table2[[#This Row],[Votes (Smiles)]]</f>
        <v>1</v>
      </c>
      <c r="DT145" t="s">
        <v>1633</v>
      </c>
    </row>
    <row r="146" spans="1:124" ht="15" customHeight="1" x14ac:dyDescent="0.3">
      <c r="A146" t="s">
        <v>956</v>
      </c>
      <c r="B146" t="s">
        <v>957</v>
      </c>
      <c r="C146">
        <v>21229</v>
      </c>
      <c r="D146" t="s">
        <v>62</v>
      </c>
      <c r="E146" t="s">
        <v>63</v>
      </c>
      <c r="F146" t="s">
        <v>64</v>
      </c>
      <c r="G146" t="s">
        <v>65</v>
      </c>
      <c r="H146" t="s">
        <v>66</v>
      </c>
      <c r="I146" t="s">
        <v>67</v>
      </c>
      <c r="J146" t="s">
        <v>68</v>
      </c>
      <c r="K146" t="s">
        <v>69</v>
      </c>
      <c r="L146" t="s">
        <v>99</v>
      </c>
      <c r="O146" t="s">
        <v>106</v>
      </c>
      <c r="P146" t="s">
        <v>106</v>
      </c>
      <c r="Q146" s="1">
        <v>42514.560416666667</v>
      </c>
      <c r="R146" s="1">
        <v>42656.381944444445</v>
      </c>
      <c r="S146" s="1">
        <v>42688.366666666669</v>
      </c>
      <c r="AD146">
        <v>3</v>
      </c>
      <c r="AH146">
        <v>0</v>
      </c>
      <c r="AN146" s="2" t="s">
        <v>958</v>
      </c>
      <c r="AP146" t="s">
        <v>106</v>
      </c>
      <c r="AQ146" t="s">
        <v>85</v>
      </c>
      <c r="BU146" t="s">
        <v>959</v>
      </c>
      <c r="BV146" t="s">
        <v>960</v>
      </c>
      <c r="CL146" t="s">
        <v>922</v>
      </c>
      <c r="CR146" t="s">
        <v>961</v>
      </c>
      <c r="DC146" t="s">
        <v>88</v>
      </c>
      <c r="DN146" t="str">
        <f ca="1">OFFSET(Table1[[#Headers],[Custom field (Epic Name)]],MATCH(Table2[[#This Row],[Custom field (Epic Link)]],Table1[Issue key],0),0)</f>
        <v>Local Fulfillment</v>
      </c>
      <c r="DO146">
        <v>1</v>
      </c>
      <c r="DP146">
        <v>1</v>
      </c>
      <c r="DQ146">
        <v>2</v>
      </c>
      <c r="DR146" s="9">
        <f>Table2[[#This Row],[Votes (Stars)]]+Table2[[#This Row],[Votes (Smiles)]]</f>
        <v>3</v>
      </c>
      <c r="DT146" t="s">
        <v>1633</v>
      </c>
    </row>
    <row r="147" spans="1:124" ht="15" customHeight="1" x14ac:dyDescent="0.3">
      <c r="A147" t="s">
        <v>962</v>
      </c>
      <c r="B147" t="s">
        <v>959</v>
      </c>
      <c r="C147">
        <v>21238</v>
      </c>
      <c r="D147" t="s">
        <v>62</v>
      </c>
      <c r="E147" t="s">
        <v>63</v>
      </c>
      <c r="F147" t="s">
        <v>64</v>
      </c>
      <c r="G147" t="s">
        <v>65</v>
      </c>
      <c r="H147" t="s">
        <v>66</v>
      </c>
      <c r="I147" t="s">
        <v>67</v>
      </c>
      <c r="J147" t="s">
        <v>68</v>
      </c>
      <c r="K147" t="s">
        <v>69</v>
      </c>
      <c r="L147" t="s">
        <v>99</v>
      </c>
      <c r="O147" t="s">
        <v>106</v>
      </c>
      <c r="P147" t="s">
        <v>106</v>
      </c>
      <c r="Q147" s="1">
        <v>42514.585416666669</v>
      </c>
      <c r="R147" s="1">
        <v>42656.381249999999</v>
      </c>
      <c r="S147" s="1">
        <v>42688.366666666669</v>
      </c>
      <c r="AD147">
        <v>3</v>
      </c>
      <c r="AH147">
        <v>0</v>
      </c>
      <c r="AN147" s="2" t="s">
        <v>963</v>
      </c>
      <c r="AP147" t="s">
        <v>106</v>
      </c>
      <c r="AQ147" t="s">
        <v>85</v>
      </c>
      <c r="CL147" t="s">
        <v>922</v>
      </c>
      <c r="CR147" t="s">
        <v>964</v>
      </c>
      <c r="DC147" t="s">
        <v>88</v>
      </c>
      <c r="DN147" t="str">
        <f ca="1">OFFSET(Table1[[#Headers],[Custom field (Epic Name)]],MATCH(Table2[[#This Row],[Custom field (Epic Link)]],Table1[Issue key],0),0)</f>
        <v>Local Fulfillment</v>
      </c>
      <c r="DO147">
        <v>3</v>
      </c>
      <c r="DQ147">
        <v>3</v>
      </c>
      <c r="DR147" s="9">
        <f>Table2[[#This Row],[Votes (Stars)]]+Table2[[#This Row],[Votes (Smiles)]]</f>
        <v>3</v>
      </c>
      <c r="DT147" t="s">
        <v>1633</v>
      </c>
    </row>
    <row r="148" spans="1:124" ht="15" customHeight="1" x14ac:dyDescent="0.3">
      <c r="A148" t="s">
        <v>965</v>
      </c>
      <c r="B148" t="s">
        <v>966</v>
      </c>
      <c r="C148">
        <v>21210</v>
      </c>
      <c r="D148" t="s">
        <v>62</v>
      </c>
      <c r="E148" t="s">
        <v>63</v>
      </c>
      <c r="F148" t="s">
        <v>64</v>
      </c>
      <c r="G148" t="s">
        <v>65</v>
      </c>
      <c r="H148" t="s">
        <v>66</v>
      </c>
      <c r="I148" t="s">
        <v>67</v>
      </c>
      <c r="J148" t="s">
        <v>68</v>
      </c>
      <c r="K148" t="s">
        <v>69</v>
      </c>
      <c r="L148" t="s">
        <v>99</v>
      </c>
      <c r="O148" t="s">
        <v>106</v>
      </c>
      <c r="P148" t="s">
        <v>106</v>
      </c>
      <c r="Q148" s="1">
        <v>42514.479861111111</v>
      </c>
      <c r="R148" s="1">
        <v>42663.697222222225</v>
      </c>
      <c r="S148" s="1">
        <v>42688.366666666669</v>
      </c>
      <c r="AD148">
        <v>3.2</v>
      </c>
      <c r="AH148">
        <v>0</v>
      </c>
      <c r="AI148" t="s">
        <v>967</v>
      </c>
      <c r="AJ148" t="s">
        <v>614</v>
      </c>
      <c r="AN148" s="2" t="s">
        <v>968</v>
      </c>
      <c r="AP148" t="s">
        <v>106</v>
      </c>
      <c r="AQ148" t="s">
        <v>85</v>
      </c>
      <c r="CL148" t="s">
        <v>969</v>
      </c>
      <c r="CR148" t="s">
        <v>970</v>
      </c>
      <c r="DC148" t="s">
        <v>88</v>
      </c>
      <c r="DN148" t="str">
        <f ca="1">OFFSET(Table1[[#Headers],[Custom field (Epic Name)]],MATCH(Table2[[#This Row],[Custom field (Epic Link)]],Table1[Issue key],0),0)</f>
        <v>Kit breakdown</v>
      </c>
      <c r="DO148">
        <v>2</v>
      </c>
      <c r="DP148">
        <v>1</v>
      </c>
      <c r="DQ148">
        <v>1</v>
      </c>
      <c r="DR148" s="9">
        <f>Table2[[#This Row],[Votes (Stars)]]+Table2[[#This Row],[Votes (Smiles)]]</f>
        <v>2</v>
      </c>
      <c r="DT148" t="s">
        <v>1493</v>
      </c>
    </row>
    <row r="149" spans="1:124" ht="15" customHeight="1" x14ac:dyDescent="0.3">
      <c r="A149" t="s">
        <v>971</v>
      </c>
      <c r="B149" t="s">
        <v>972</v>
      </c>
      <c r="C149">
        <v>21209</v>
      </c>
      <c r="D149" t="s">
        <v>62</v>
      </c>
      <c r="E149" t="s">
        <v>63</v>
      </c>
      <c r="F149" t="s">
        <v>64</v>
      </c>
      <c r="G149" t="s">
        <v>65</v>
      </c>
      <c r="H149" t="s">
        <v>66</v>
      </c>
      <c r="I149" t="s">
        <v>67</v>
      </c>
      <c r="J149" t="s">
        <v>68</v>
      </c>
      <c r="K149" t="s">
        <v>69</v>
      </c>
      <c r="L149" t="s">
        <v>99</v>
      </c>
      <c r="O149" t="s">
        <v>106</v>
      </c>
      <c r="P149" t="s">
        <v>106</v>
      </c>
      <c r="Q149" s="1">
        <v>42514.479166666664</v>
      </c>
      <c r="R149" s="1">
        <v>42663.697222222225</v>
      </c>
      <c r="S149" s="1">
        <v>42688.366666666669</v>
      </c>
      <c r="AD149">
        <v>3.2</v>
      </c>
      <c r="AH149">
        <v>0</v>
      </c>
      <c r="AI149" t="s">
        <v>967</v>
      </c>
      <c r="AJ149" t="s">
        <v>614</v>
      </c>
      <c r="AN149" t="s">
        <v>973</v>
      </c>
      <c r="AP149" t="s">
        <v>106</v>
      </c>
      <c r="AQ149" t="s">
        <v>85</v>
      </c>
      <c r="CL149" t="s">
        <v>969</v>
      </c>
      <c r="CR149" t="s">
        <v>974</v>
      </c>
      <c r="DC149" t="s">
        <v>88</v>
      </c>
      <c r="DN149" t="str">
        <f ca="1">OFFSET(Table1[[#Headers],[Custom field (Epic Name)]],MATCH(Table2[[#This Row],[Custom field (Epic Link)]],Table1[Issue key],0),0)</f>
        <v>Kit breakdown</v>
      </c>
      <c r="DO149">
        <v>2</v>
      </c>
      <c r="DQ149">
        <v>1</v>
      </c>
      <c r="DR149" s="9">
        <f>Table2[[#This Row],[Votes (Stars)]]+Table2[[#This Row],[Votes (Smiles)]]</f>
        <v>1</v>
      </c>
      <c r="DT149" t="s">
        <v>1493</v>
      </c>
    </row>
    <row r="150" spans="1:124" ht="15" customHeight="1" x14ac:dyDescent="0.3">
      <c r="A150" t="s">
        <v>975</v>
      </c>
      <c r="B150" t="s">
        <v>976</v>
      </c>
      <c r="C150">
        <v>21208</v>
      </c>
      <c r="D150" t="s">
        <v>62</v>
      </c>
      <c r="E150" t="s">
        <v>63</v>
      </c>
      <c r="F150" t="s">
        <v>64</v>
      </c>
      <c r="G150" t="s">
        <v>65</v>
      </c>
      <c r="H150" t="s">
        <v>66</v>
      </c>
      <c r="I150" t="s">
        <v>67</v>
      </c>
      <c r="J150" t="s">
        <v>68</v>
      </c>
      <c r="K150" t="s">
        <v>69</v>
      </c>
      <c r="L150" t="s">
        <v>99</v>
      </c>
      <c r="O150" t="s">
        <v>106</v>
      </c>
      <c r="P150" t="s">
        <v>106</v>
      </c>
      <c r="Q150" s="1">
        <v>42514.477083333331</v>
      </c>
      <c r="R150" s="1">
        <v>42663.697222222225</v>
      </c>
      <c r="S150" s="1">
        <v>42688.366666666669</v>
      </c>
      <c r="AD150">
        <v>3.2</v>
      </c>
      <c r="AH150">
        <v>0</v>
      </c>
      <c r="AN150" t="s">
        <v>977</v>
      </c>
      <c r="AP150" t="s">
        <v>106</v>
      </c>
      <c r="AQ150" t="s">
        <v>85</v>
      </c>
      <c r="CL150" t="s">
        <v>969</v>
      </c>
      <c r="CR150" t="s">
        <v>978</v>
      </c>
      <c r="DC150" t="s">
        <v>88</v>
      </c>
      <c r="DN150" t="str">
        <f ca="1">OFFSET(Table1[[#Headers],[Custom field (Epic Name)]],MATCH(Table2[[#This Row],[Custom field (Epic Link)]],Table1[Issue key],0),0)</f>
        <v>Kit breakdown</v>
      </c>
      <c r="DR150" s="9">
        <f>Table2[[#This Row],[Votes (Stars)]]+Table2[[#This Row],[Votes (Smiles)]]</f>
        <v>0</v>
      </c>
    </row>
    <row r="151" spans="1:124" ht="15" customHeight="1" x14ac:dyDescent="0.3">
      <c r="A151" t="s">
        <v>979</v>
      </c>
      <c r="B151" t="s">
        <v>980</v>
      </c>
      <c r="C151">
        <v>19611</v>
      </c>
      <c r="D151" t="s">
        <v>62</v>
      </c>
      <c r="E151" t="s">
        <v>63</v>
      </c>
      <c r="F151" t="s">
        <v>64</v>
      </c>
      <c r="G151" t="s">
        <v>65</v>
      </c>
      <c r="H151" t="s">
        <v>66</v>
      </c>
      <c r="I151" t="s">
        <v>67</v>
      </c>
      <c r="J151" t="s">
        <v>68</v>
      </c>
      <c r="K151" t="s">
        <v>69</v>
      </c>
      <c r="O151" t="s">
        <v>70</v>
      </c>
      <c r="P151" t="s">
        <v>70</v>
      </c>
      <c r="Q151" s="1">
        <v>42481.555555555555</v>
      </c>
      <c r="R151" s="1">
        <v>42677.583333333336</v>
      </c>
      <c r="S151" s="1">
        <v>42688.366666666669</v>
      </c>
      <c r="U151" t="s">
        <v>71</v>
      </c>
      <c r="V151" t="s">
        <v>72</v>
      </c>
      <c r="W151" t="s">
        <v>73</v>
      </c>
      <c r="X151" t="s">
        <v>76</v>
      </c>
      <c r="Y151" t="s">
        <v>77</v>
      </c>
      <c r="Z151" t="s">
        <v>78</v>
      </c>
      <c r="AA151" t="s">
        <v>79</v>
      </c>
      <c r="AE151" t="s">
        <v>161</v>
      </c>
      <c r="AH151">
        <v>0</v>
      </c>
      <c r="AI151" t="s">
        <v>140</v>
      </c>
      <c r="AN151" t="s">
        <v>981</v>
      </c>
      <c r="AP151" t="s">
        <v>85</v>
      </c>
      <c r="CL151" t="s">
        <v>982</v>
      </c>
      <c r="CR151" t="s">
        <v>983</v>
      </c>
      <c r="DC151" t="s">
        <v>88</v>
      </c>
      <c r="DE151" t="s">
        <v>984</v>
      </c>
      <c r="DN151" t="str">
        <f ca="1">OFFSET(Table1[[#Headers],[Custom field (Epic Name)]],MATCH(Table2[[#This Row],[Custom field (Epic Link)]],Table1[Issue key],0),0)</f>
        <v>Jasper Report Framework</v>
      </c>
      <c r="DR151" s="9">
        <f>Table2[[#This Row],[Votes (Stars)]]+Table2[[#This Row],[Votes (Smiles)]]</f>
        <v>0</v>
      </c>
    </row>
    <row r="152" spans="1:124" ht="15" customHeight="1" x14ac:dyDescent="0.3">
      <c r="A152" t="s">
        <v>985</v>
      </c>
      <c r="B152" t="s">
        <v>986</v>
      </c>
      <c r="C152">
        <v>27130</v>
      </c>
      <c r="D152" t="s">
        <v>62</v>
      </c>
      <c r="E152" t="s">
        <v>63</v>
      </c>
      <c r="F152" t="s">
        <v>64</v>
      </c>
      <c r="G152" t="s">
        <v>65</v>
      </c>
      <c r="H152" t="s">
        <v>66</v>
      </c>
      <c r="I152" t="s">
        <v>67</v>
      </c>
      <c r="J152" t="s">
        <v>68</v>
      </c>
      <c r="K152" t="s">
        <v>69</v>
      </c>
      <c r="L152" t="s">
        <v>99</v>
      </c>
      <c r="O152" t="s">
        <v>365</v>
      </c>
      <c r="P152" t="s">
        <v>365</v>
      </c>
      <c r="Q152" s="1">
        <v>42679.926388888889</v>
      </c>
      <c r="R152" s="1">
        <v>42688.071527777778</v>
      </c>
      <c r="S152" s="1">
        <v>42688.366666666669</v>
      </c>
      <c r="AD152">
        <v>3.1</v>
      </c>
      <c r="AH152">
        <v>0</v>
      </c>
      <c r="AN152" t="s">
        <v>987</v>
      </c>
      <c r="AP152" t="s">
        <v>365</v>
      </c>
      <c r="CL152" t="s">
        <v>982</v>
      </c>
      <c r="CR152" t="s">
        <v>988</v>
      </c>
      <c r="DC152" t="s">
        <v>88</v>
      </c>
      <c r="DN152" t="str">
        <f ca="1">OFFSET(Table1[[#Headers],[Custom field (Epic Name)]],MATCH(Table2[[#This Row],[Custom field (Epic Link)]],Table1[Issue key],0),0)</f>
        <v>Jasper Report Framework</v>
      </c>
      <c r="DR152" s="9">
        <f>Table2[[#This Row],[Votes (Stars)]]+Table2[[#This Row],[Votes (Smiles)]]</f>
        <v>0</v>
      </c>
    </row>
    <row r="153" spans="1:124" ht="15" customHeight="1" x14ac:dyDescent="0.3">
      <c r="A153" t="s">
        <v>989</v>
      </c>
      <c r="B153" t="s">
        <v>990</v>
      </c>
      <c r="C153">
        <v>27128</v>
      </c>
      <c r="D153" t="s">
        <v>62</v>
      </c>
      <c r="E153" t="s">
        <v>63</v>
      </c>
      <c r="F153" t="s">
        <v>64</v>
      </c>
      <c r="G153" t="s">
        <v>65</v>
      </c>
      <c r="H153" t="s">
        <v>66</v>
      </c>
      <c r="I153" t="s">
        <v>67</v>
      </c>
      <c r="J153" t="s">
        <v>68</v>
      </c>
      <c r="K153" t="s">
        <v>69</v>
      </c>
      <c r="L153" t="s">
        <v>99</v>
      </c>
      <c r="O153" t="s">
        <v>365</v>
      </c>
      <c r="P153" t="s">
        <v>365</v>
      </c>
      <c r="Q153" s="1">
        <v>42679.926388888889</v>
      </c>
      <c r="R153" s="1">
        <v>42687.407638888886</v>
      </c>
      <c r="S153" s="1">
        <v>42688.366666666669</v>
      </c>
      <c r="AH153">
        <v>0</v>
      </c>
      <c r="AP153" t="s">
        <v>365</v>
      </c>
      <c r="CL153" t="s">
        <v>982</v>
      </c>
      <c r="CR153" t="s">
        <v>991</v>
      </c>
      <c r="DC153" t="s">
        <v>88</v>
      </c>
      <c r="DN153" t="str">
        <f ca="1">OFFSET(Table1[[#Headers],[Custom field (Epic Name)]],MATCH(Table2[[#This Row],[Custom field (Epic Link)]],Table1[Issue key],0),0)</f>
        <v>Jasper Report Framework</v>
      </c>
      <c r="DR153" s="9">
        <f>Table2[[#This Row],[Votes (Stars)]]+Table2[[#This Row],[Votes (Smiles)]]</f>
        <v>0</v>
      </c>
    </row>
    <row r="154" spans="1:124" ht="15" customHeight="1" x14ac:dyDescent="0.3">
      <c r="A154" t="s">
        <v>992</v>
      </c>
      <c r="B154" t="s">
        <v>993</v>
      </c>
      <c r="C154">
        <v>27129</v>
      </c>
      <c r="D154" t="s">
        <v>62</v>
      </c>
      <c r="E154" t="s">
        <v>63</v>
      </c>
      <c r="F154" t="s">
        <v>64</v>
      </c>
      <c r="G154" t="s">
        <v>65</v>
      </c>
      <c r="H154" t="s">
        <v>66</v>
      </c>
      <c r="I154" t="s">
        <v>67</v>
      </c>
      <c r="J154" t="s">
        <v>68</v>
      </c>
      <c r="K154" t="s">
        <v>69</v>
      </c>
      <c r="L154" t="s">
        <v>99</v>
      </c>
      <c r="O154" t="s">
        <v>365</v>
      </c>
      <c r="P154" t="s">
        <v>365</v>
      </c>
      <c r="Q154" s="1">
        <v>42679.926388888889</v>
      </c>
      <c r="R154" s="1">
        <v>42687.407638888886</v>
      </c>
      <c r="S154" s="1">
        <v>42688.366666666669</v>
      </c>
      <c r="AH154">
        <v>0</v>
      </c>
      <c r="AP154" t="s">
        <v>365</v>
      </c>
      <c r="CL154" t="s">
        <v>982</v>
      </c>
      <c r="CR154" t="s">
        <v>994</v>
      </c>
      <c r="DC154" t="s">
        <v>88</v>
      </c>
      <c r="DN154" t="str">
        <f ca="1">OFFSET(Table1[[#Headers],[Custom field (Epic Name)]],MATCH(Table2[[#This Row],[Custom field (Epic Link)]],Table1[Issue key],0),0)</f>
        <v>Jasper Report Framework</v>
      </c>
      <c r="DR154" s="9">
        <f>Table2[[#This Row],[Votes (Stars)]]+Table2[[#This Row],[Votes (Smiles)]]</f>
        <v>0</v>
      </c>
    </row>
    <row r="155" spans="1:124" ht="15" customHeight="1" x14ac:dyDescent="0.3">
      <c r="A155" t="s">
        <v>995</v>
      </c>
      <c r="B155" t="s">
        <v>996</v>
      </c>
      <c r="C155">
        <v>19510</v>
      </c>
      <c r="D155" t="s">
        <v>62</v>
      </c>
      <c r="E155" t="s">
        <v>63</v>
      </c>
      <c r="F155" t="s">
        <v>64</v>
      </c>
      <c r="G155" t="s">
        <v>65</v>
      </c>
      <c r="H155" t="s">
        <v>66</v>
      </c>
      <c r="I155" t="s">
        <v>67</v>
      </c>
      <c r="J155" t="s">
        <v>68</v>
      </c>
      <c r="K155" t="s">
        <v>69</v>
      </c>
      <c r="L155" t="s">
        <v>99</v>
      </c>
      <c r="N155" t="s">
        <v>85</v>
      </c>
      <c r="O155" t="s">
        <v>70</v>
      </c>
      <c r="P155" t="s">
        <v>70</v>
      </c>
      <c r="Q155" s="1">
        <v>42481.555555555555</v>
      </c>
      <c r="R155" s="1">
        <v>42687.406944444447</v>
      </c>
      <c r="S155" s="1">
        <v>42688.366666666669</v>
      </c>
      <c r="U155" t="s">
        <v>71</v>
      </c>
      <c r="V155" t="s">
        <v>72</v>
      </c>
      <c r="W155" t="s">
        <v>76</v>
      </c>
      <c r="X155" t="s">
        <v>77</v>
      </c>
      <c r="Y155" t="s">
        <v>78</v>
      </c>
      <c r="Z155" t="s">
        <v>79</v>
      </c>
      <c r="AE155" t="s">
        <v>240</v>
      </c>
      <c r="AH155">
        <v>0</v>
      </c>
      <c r="AI155" t="s">
        <v>140</v>
      </c>
      <c r="AN155" s="2" t="s">
        <v>997</v>
      </c>
      <c r="AP155" t="s">
        <v>85</v>
      </c>
      <c r="AQ155" t="s">
        <v>100</v>
      </c>
      <c r="BX155" t="s">
        <v>998</v>
      </c>
      <c r="BY155" t="s">
        <v>999</v>
      </c>
      <c r="BZ155" t="s">
        <v>1000</v>
      </c>
      <c r="CA155" t="s">
        <v>1001</v>
      </c>
      <c r="CB155" t="s">
        <v>1002</v>
      </c>
      <c r="CC155" t="s">
        <v>1003</v>
      </c>
      <c r="CD155" t="s">
        <v>1004</v>
      </c>
      <c r="CE155" t="s">
        <v>1005</v>
      </c>
      <c r="CF155" t="s">
        <v>1006</v>
      </c>
      <c r="CG155" t="s">
        <v>1007</v>
      </c>
      <c r="CH155" t="s">
        <v>1008</v>
      </c>
      <c r="CI155" t="s">
        <v>1009</v>
      </c>
      <c r="CL155" t="s">
        <v>982</v>
      </c>
      <c r="CR155" t="s">
        <v>1010</v>
      </c>
      <c r="DC155" t="s">
        <v>88</v>
      </c>
      <c r="DD155" s="3">
        <v>42577.460373287038</v>
      </c>
      <c r="DE155" t="s">
        <v>1011</v>
      </c>
      <c r="DF155" t="s">
        <v>1012</v>
      </c>
      <c r="DG155" s="2" t="s">
        <v>1013</v>
      </c>
      <c r="DH155" t="s">
        <v>1014</v>
      </c>
      <c r="DN155" t="str">
        <f ca="1">OFFSET(Table1[[#Headers],[Custom field (Epic Name)]],MATCH(Table2[[#This Row],[Custom field (Epic Link)]],Table1[Issue key],0),0)</f>
        <v>Jasper Report Framework</v>
      </c>
      <c r="DR155" s="9">
        <f>Table2[[#This Row],[Votes (Stars)]]+Table2[[#This Row],[Votes (Smiles)]]</f>
        <v>0</v>
      </c>
    </row>
    <row r="156" spans="1:124" ht="15" customHeight="1" x14ac:dyDescent="0.3">
      <c r="A156" t="s">
        <v>1015</v>
      </c>
      <c r="B156" t="s">
        <v>1016</v>
      </c>
      <c r="C156">
        <v>24306</v>
      </c>
      <c r="D156" t="s">
        <v>62</v>
      </c>
      <c r="E156" t="s">
        <v>63</v>
      </c>
      <c r="F156" t="s">
        <v>64</v>
      </c>
      <c r="G156" t="s">
        <v>65</v>
      </c>
      <c r="H156" t="s">
        <v>66</v>
      </c>
      <c r="I156" t="s">
        <v>67</v>
      </c>
      <c r="J156" t="s">
        <v>68</v>
      </c>
      <c r="K156" t="s">
        <v>69</v>
      </c>
      <c r="L156" t="s">
        <v>99</v>
      </c>
      <c r="N156" t="s">
        <v>70</v>
      </c>
      <c r="O156" t="s">
        <v>85</v>
      </c>
      <c r="P156" t="s">
        <v>85</v>
      </c>
      <c r="Q156" s="1">
        <v>42592.469444444447</v>
      </c>
      <c r="R156" s="1">
        <v>42679.925694444442</v>
      </c>
      <c r="S156" s="1">
        <v>42688.366666666669</v>
      </c>
      <c r="AH156">
        <v>0</v>
      </c>
      <c r="AI156" t="s">
        <v>1017</v>
      </c>
      <c r="AN156" s="2" t="s">
        <v>1018</v>
      </c>
      <c r="AP156" t="s">
        <v>85</v>
      </c>
      <c r="CL156" t="s">
        <v>982</v>
      </c>
      <c r="CR156" t="s">
        <v>1019</v>
      </c>
      <c r="DC156" t="s">
        <v>88</v>
      </c>
      <c r="DN156" t="str">
        <f ca="1">OFFSET(Table1[[#Headers],[Custom field (Epic Name)]],MATCH(Table2[[#This Row],[Custom field (Epic Link)]],Table1[Issue key],0),0)</f>
        <v>Jasper Report Framework</v>
      </c>
      <c r="DR156" s="9">
        <f>Table2[[#This Row],[Votes (Stars)]]+Table2[[#This Row],[Votes (Smiles)]]</f>
        <v>0</v>
      </c>
    </row>
    <row r="157" spans="1:124" ht="15" customHeight="1" x14ac:dyDescent="0.3">
      <c r="A157" t="s">
        <v>1020</v>
      </c>
      <c r="B157" t="s">
        <v>1021</v>
      </c>
      <c r="C157">
        <v>24423</v>
      </c>
      <c r="D157" t="s">
        <v>62</v>
      </c>
      <c r="E157" t="s">
        <v>63</v>
      </c>
      <c r="F157" t="s">
        <v>64</v>
      </c>
      <c r="G157" t="s">
        <v>65</v>
      </c>
      <c r="H157" t="s">
        <v>66</v>
      </c>
      <c r="I157" t="s">
        <v>67</v>
      </c>
      <c r="J157" t="s">
        <v>68</v>
      </c>
      <c r="K157" t="s">
        <v>69</v>
      </c>
      <c r="L157" t="s">
        <v>99</v>
      </c>
      <c r="N157" t="s">
        <v>85</v>
      </c>
      <c r="O157" t="s">
        <v>85</v>
      </c>
      <c r="P157" t="s">
        <v>85</v>
      </c>
      <c r="Q157" s="1">
        <v>42593.692361111112</v>
      </c>
      <c r="R157" s="1">
        <v>42628.445833333331</v>
      </c>
      <c r="S157" s="1">
        <v>42688.366666666669</v>
      </c>
      <c r="AH157">
        <v>0</v>
      </c>
      <c r="AN157" s="2" t="s">
        <v>1022</v>
      </c>
      <c r="AP157" t="s">
        <v>85</v>
      </c>
      <c r="CL157" t="s">
        <v>982</v>
      </c>
      <c r="CR157" t="s">
        <v>1023</v>
      </c>
      <c r="CY157">
        <v>8</v>
      </c>
      <c r="DC157" t="s">
        <v>88</v>
      </c>
      <c r="DN157" t="str">
        <f ca="1">OFFSET(Table1[[#Headers],[Custom field (Epic Name)]],MATCH(Table2[[#This Row],[Custom field (Epic Link)]],Table1[Issue key],0),0)</f>
        <v>Jasper Report Framework</v>
      </c>
      <c r="DR157" s="9">
        <f>Table2[[#This Row],[Votes (Stars)]]+Table2[[#This Row],[Votes (Smiles)]]</f>
        <v>0</v>
      </c>
    </row>
    <row r="158" spans="1:124" ht="15" customHeight="1" x14ac:dyDescent="0.3">
      <c r="A158" t="s">
        <v>1024</v>
      </c>
      <c r="B158" t="s">
        <v>1025</v>
      </c>
      <c r="C158">
        <v>24424</v>
      </c>
      <c r="D158" t="s">
        <v>62</v>
      </c>
      <c r="E158" t="s">
        <v>63</v>
      </c>
      <c r="F158" t="s">
        <v>64</v>
      </c>
      <c r="G158" t="s">
        <v>65</v>
      </c>
      <c r="H158" t="s">
        <v>66</v>
      </c>
      <c r="I158" t="s">
        <v>67</v>
      </c>
      <c r="J158" t="s">
        <v>68</v>
      </c>
      <c r="K158" t="s">
        <v>69</v>
      </c>
      <c r="L158" t="s">
        <v>99</v>
      </c>
      <c r="N158" t="s">
        <v>85</v>
      </c>
      <c r="O158" t="s">
        <v>85</v>
      </c>
      <c r="P158" t="s">
        <v>85</v>
      </c>
      <c r="Q158" s="1">
        <v>42593.693055555559</v>
      </c>
      <c r="R158" s="1">
        <v>42628.445833333331</v>
      </c>
      <c r="S158" s="1">
        <v>42688.366666666669</v>
      </c>
      <c r="AH158">
        <v>0</v>
      </c>
      <c r="AN158" t="s">
        <v>1026</v>
      </c>
      <c r="AP158" t="s">
        <v>85</v>
      </c>
      <c r="CL158" t="s">
        <v>982</v>
      </c>
      <c r="CR158" t="s">
        <v>1027</v>
      </c>
      <c r="CY158">
        <v>3</v>
      </c>
      <c r="DC158" t="s">
        <v>88</v>
      </c>
      <c r="DN158" t="str">
        <f ca="1">OFFSET(Table1[[#Headers],[Custom field (Epic Name)]],MATCH(Table2[[#This Row],[Custom field (Epic Link)]],Table1[Issue key],0),0)</f>
        <v>Jasper Report Framework</v>
      </c>
      <c r="DR158" s="9">
        <f>Table2[[#This Row],[Votes (Stars)]]+Table2[[#This Row],[Votes (Smiles)]]</f>
        <v>0</v>
      </c>
    </row>
    <row r="159" spans="1:124" ht="15" customHeight="1" x14ac:dyDescent="0.3">
      <c r="A159" t="s">
        <v>1028</v>
      </c>
      <c r="B159" t="s">
        <v>1029</v>
      </c>
      <c r="C159">
        <v>24425</v>
      </c>
      <c r="D159" t="s">
        <v>62</v>
      </c>
      <c r="E159" t="s">
        <v>63</v>
      </c>
      <c r="F159" t="s">
        <v>64</v>
      </c>
      <c r="G159" t="s">
        <v>65</v>
      </c>
      <c r="H159" t="s">
        <v>66</v>
      </c>
      <c r="I159" t="s">
        <v>67</v>
      </c>
      <c r="J159" t="s">
        <v>68</v>
      </c>
      <c r="K159" t="s">
        <v>69</v>
      </c>
      <c r="L159" t="s">
        <v>99</v>
      </c>
      <c r="N159" t="s">
        <v>85</v>
      </c>
      <c r="O159" t="s">
        <v>85</v>
      </c>
      <c r="P159" t="s">
        <v>85</v>
      </c>
      <c r="Q159" s="1">
        <v>42593.693749999999</v>
      </c>
      <c r="R159" s="1">
        <v>42628.445833333331</v>
      </c>
      <c r="S159" s="1">
        <v>42688.366666666669</v>
      </c>
      <c r="AH159">
        <v>0</v>
      </c>
      <c r="AP159" t="s">
        <v>85</v>
      </c>
      <c r="CL159" t="s">
        <v>982</v>
      </c>
      <c r="CR159" t="s">
        <v>1030</v>
      </c>
      <c r="CY159">
        <v>3</v>
      </c>
      <c r="DC159" t="s">
        <v>88</v>
      </c>
      <c r="DN159" t="str">
        <f ca="1">OFFSET(Table1[[#Headers],[Custom field (Epic Name)]],MATCH(Table2[[#This Row],[Custom field (Epic Link)]],Table1[Issue key],0),0)</f>
        <v>Jasper Report Framework</v>
      </c>
      <c r="DR159" s="9">
        <f>Table2[[#This Row],[Votes (Stars)]]+Table2[[#This Row],[Votes (Smiles)]]</f>
        <v>0</v>
      </c>
    </row>
    <row r="160" spans="1:124" ht="15" customHeight="1" x14ac:dyDescent="0.3">
      <c r="A160" t="s">
        <v>1031</v>
      </c>
      <c r="B160" t="s">
        <v>1032</v>
      </c>
      <c r="C160">
        <v>24426</v>
      </c>
      <c r="D160" t="s">
        <v>62</v>
      </c>
      <c r="E160" t="s">
        <v>63</v>
      </c>
      <c r="F160" t="s">
        <v>64</v>
      </c>
      <c r="G160" t="s">
        <v>65</v>
      </c>
      <c r="H160" t="s">
        <v>66</v>
      </c>
      <c r="I160" t="s">
        <v>67</v>
      </c>
      <c r="J160" t="s">
        <v>68</v>
      </c>
      <c r="K160" t="s">
        <v>69</v>
      </c>
      <c r="L160" t="s">
        <v>99</v>
      </c>
      <c r="N160" t="s">
        <v>85</v>
      </c>
      <c r="O160" t="s">
        <v>85</v>
      </c>
      <c r="P160" t="s">
        <v>85</v>
      </c>
      <c r="Q160" s="1">
        <v>42593.695138888892</v>
      </c>
      <c r="R160" s="1">
        <v>42628.445833333331</v>
      </c>
      <c r="S160" s="1">
        <v>42688.366666666669</v>
      </c>
      <c r="AH160">
        <v>0</v>
      </c>
      <c r="AN160" s="2" t="s">
        <v>1033</v>
      </c>
      <c r="AP160" t="s">
        <v>85</v>
      </c>
      <c r="CL160" t="s">
        <v>982</v>
      </c>
      <c r="CR160" t="s">
        <v>1034</v>
      </c>
      <c r="CY160">
        <v>8</v>
      </c>
      <c r="DC160" t="s">
        <v>88</v>
      </c>
      <c r="DN160" t="str">
        <f ca="1">OFFSET(Table1[[#Headers],[Custom field (Epic Name)]],MATCH(Table2[[#This Row],[Custom field (Epic Link)]],Table1[Issue key],0),0)</f>
        <v>Jasper Report Framework</v>
      </c>
      <c r="DR160" s="9">
        <f>Table2[[#This Row],[Votes (Stars)]]+Table2[[#This Row],[Votes (Smiles)]]</f>
        <v>0</v>
      </c>
    </row>
    <row r="161" spans="1:124" ht="15" customHeight="1" x14ac:dyDescent="0.3">
      <c r="A161" t="s">
        <v>1035</v>
      </c>
      <c r="B161" t="s">
        <v>1036</v>
      </c>
      <c r="C161">
        <v>22204</v>
      </c>
      <c r="D161" t="s">
        <v>62</v>
      </c>
      <c r="E161" t="s">
        <v>63</v>
      </c>
      <c r="F161" t="s">
        <v>64</v>
      </c>
      <c r="G161" t="s">
        <v>65</v>
      </c>
      <c r="H161" t="s">
        <v>66</v>
      </c>
      <c r="I161" t="s">
        <v>67</v>
      </c>
      <c r="J161" t="s">
        <v>68</v>
      </c>
      <c r="K161" t="s">
        <v>69</v>
      </c>
      <c r="L161" t="s">
        <v>239</v>
      </c>
      <c r="O161" t="s">
        <v>106</v>
      </c>
      <c r="P161" t="s">
        <v>106</v>
      </c>
      <c r="Q161" s="1">
        <v>42537.696527777778</v>
      </c>
      <c r="R161" s="1">
        <v>42576.578472222223</v>
      </c>
      <c r="S161" s="1">
        <v>42688.366666666669</v>
      </c>
      <c r="AE161" t="s">
        <v>240</v>
      </c>
      <c r="AH161">
        <v>0</v>
      </c>
      <c r="AN161" s="2" t="s">
        <v>1037</v>
      </c>
      <c r="AP161" t="s">
        <v>106</v>
      </c>
      <c r="AQ161" t="s">
        <v>85</v>
      </c>
      <c r="CL161" t="s">
        <v>982</v>
      </c>
      <c r="CR161" t="s">
        <v>1038</v>
      </c>
      <c r="DC161" t="s">
        <v>88</v>
      </c>
      <c r="DN161" t="str">
        <f ca="1">OFFSET(Table1[[#Headers],[Custom field (Epic Name)]],MATCH(Table2[[#This Row],[Custom field (Epic Link)]],Table1[Issue key],0),0)</f>
        <v>Jasper Report Framework</v>
      </c>
      <c r="DR161" s="9">
        <f>Table2[[#This Row],[Votes (Stars)]]+Table2[[#This Row],[Votes (Smiles)]]</f>
        <v>0</v>
      </c>
    </row>
    <row r="162" spans="1:124" ht="15" customHeight="1" x14ac:dyDescent="0.3">
      <c r="A162" t="s">
        <v>1039</v>
      </c>
      <c r="B162" t="s">
        <v>1040</v>
      </c>
      <c r="C162">
        <v>22201</v>
      </c>
      <c r="D162" t="s">
        <v>62</v>
      </c>
      <c r="E162" t="s">
        <v>63</v>
      </c>
      <c r="F162" t="s">
        <v>64</v>
      </c>
      <c r="G162" t="s">
        <v>65</v>
      </c>
      <c r="H162" t="s">
        <v>66</v>
      </c>
      <c r="I162" t="s">
        <v>67</v>
      </c>
      <c r="J162" t="s">
        <v>68</v>
      </c>
      <c r="K162" t="s">
        <v>69</v>
      </c>
      <c r="L162" t="s">
        <v>239</v>
      </c>
      <c r="O162" t="s">
        <v>106</v>
      </c>
      <c r="P162" t="s">
        <v>106</v>
      </c>
      <c r="Q162" s="1">
        <v>42537.675000000003</v>
      </c>
      <c r="R162" s="1">
        <v>42576.578472222223</v>
      </c>
      <c r="S162" s="1">
        <v>42688.366666666669</v>
      </c>
      <c r="AE162" t="s">
        <v>240</v>
      </c>
      <c r="AH162">
        <v>0</v>
      </c>
      <c r="AN162" s="2" t="s">
        <v>1041</v>
      </c>
      <c r="AP162" t="s">
        <v>106</v>
      </c>
      <c r="AQ162" t="s">
        <v>85</v>
      </c>
      <c r="BU162" t="s">
        <v>1042</v>
      </c>
      <c r="CL162" t="s">
        <v>982</v>
      </c>
      <c r="CR162" t="s">
        <v>1043</v>
      </c>
      <c r="DC162" t="s">
        <v>88</v>
      </c>
      <c r="DN162" t="str">
        <f ca="1">OFFSET(Table1[[#Headers],[Custom field (Epic Name)]],MATCH(Table2[[#This Row],[Custom field (Epic Link)]],Table1[Issue key],0),0)</f>
        <v>Jasper Report Framework</v>
      </c>
      <c r="DR162" s="9">
        <f>Table2[[#This Row],[Votes (Stars)]]+Table2[[#This Row],[Votes (Smiles)]]</f>
        <v>0</v>
      </c>
    </row>
    <row r="163" spans="1:124" ht="15" customHeight="1" x14ac:dyDescent="0.3">
      <c r="A163" t="s">
        <v>1044</v>
      </c>
      <c r="B163" t="s">
        <v>1045</v>
      </c>
      <c r="C163">
        <v>21235</v>
      </c>
      <c r="D163" t="s">
        <v>62</v>
      </c>
      <c r="E163" t="s">
        <v>63</v>
      </c>
      <c r="F163" t="s">
        <v>64</v>
      </c>
      <c r="G163" t="s">
        <v>65</v>
      </c>
      <c r="H163" t="s">
        <v>66</v>
      </c>
      <c r="I163" t="s">
        <v>67</v>
      </c>
      <c r="J163" t="s">
        <v>68</v>
      </c>
      <c r="K163" t="s">
        <v>69</v>
      </c>
      <c r="L163" t="s">
        <v>239</v>
      </c>
      <c r="O163" t="s">
        <v>106</v>
      </c>
      <c r="P163" t="s">
        <v>106</v>
      </c>
      <c r="Q163" s="1">
        <v>42514.578472222223</v>
      </c>
      <c r="R163" s="1">
        <v>42576.578472222223</v>
      </c>
      <c r="S163" s="1">
        <v>42688.366666666669</v>
      </c>
      <c r="AE163" t="s">
        <v>240</v>
      </c>
      <c r="AH163">
        <v>0</v>
      </c>
      <c r="AN163" t="s">
        <v>1046</v>
      </c>
      <c r="AP163" t="s">
        <v>106</v>
      </c>
      <c r="AQ163" t="s">
        <v>85</v>
      </c>
      <c r="CL163" t="s">
        <v>982</v>
      </c>
      <c r="CR163" t="s">
        <v>1047</v>
      </c>
      <c r="DC163" t="s">
        <v>88</v>
      </c>
      <c r="DN163" t="str">
        <f ca="1">OFFSET(Table1[[#Headers],[Custom field (Epic Name)]],MATCH(Table2[[#This Row],[Custom field (Epic Link)]],Table1[Issue key],0),0)</f>
        <v>Jasper Report Framework</v>
      </c>
      <c r="DR163" s="9">
        <f>Table2[[#This Row],[Votes (Stars)]]+Table2[[#This Row],[Votes (Smiles)]]</f>
        <v>0</v>
      </c>
    </row>
    <row r="164" spans="1:124" ht="15" customHeight="1" x14ac:dyDescent="0.3">
      <c r="A164" t="s">
        <v>1048</v>
      </c>
      <c r="B164" t="s">
        <v>1049</v>
      </c>
      <c r="C164">
        <v>19463</v>
      </c>
      <c r="D164" t="s">
        <v>62</v>
      </c>
      <c r="E164" t="s">
        <v>63</v>
      </c>
      <c r="F164" t="s">
        <v>64</v>
      </c>
      <c r="G164" t="s">
        <v>65</v>
      </c>
      <c r="H164" t="s">
        <v>66</v>
      </c>
      <c r="I164" t="s">
        <v>67</v>
      </c>
      <c r="J164" t="s">
        <v>68</v>
      </c>
      <c r="K164" t="s">
        <v>69</v>
      </c>
      <c r="L164" t="s">
        <v>239</v>
      </c>
      <c r="O164" t="s">
        <v>70</v>
      </c>
      <c r="P164" t="s">
        <v>70</v>
      </c>
      <c r="Q164" s="1">
        <v>42481.555555555555</v>
      </c>
      <c r="R164" s="1">
        <v>42570.444444444445</v>
      </c>
      <c r="S164" s="1">
        <v>42688.366666666669</v>
      </c>
      <c r="AE164" t="s">
        <v>240</v>
      </c>
      <c r="AH164">
        <v>0</v>
      </c>
      <c r="AI164" t="s">
        <v>187</v>
      </c>
      <c r="AJ164" t="s">
        <v>188</v>
      </c>
      <c r="AK164" t="s">
        <v>140</v>
      </c>
      <c r="AN164" s="2" t="s">
        <v>1050</v>
      </c>
      <c r="AP164" t="s">
        <v>85</v>
      </c>
      <c r="CL164" t="s">
        <v>982</v>
      </c>
      <c r="CR164" t="s">
        <v>1051</v>
      </c>
      <c r="DC164" t="s">
        <v>88</v>
      </c>
      <c r="DE164" t="s">
        <v>191</v>
      </c>
      <c r="DN164" t="str">
        <f ca="1">OFFSET(Table1[[#Headers],[Custom field (Epic Name)]],MATCH(Table2[[#This Row],[Custom field (Epic Link)]],Table1[Issue key],0),0)</f>
        <v>Jasper Report Framework</v>
      </c>
      <c r="DR164" s="9">
        <f>Table2[[#This Row],[Votes (Stars)]]+Table2[[#This Row],[Votes (Smiles)]]</f>
        <v>0</v>
      </c>
    </row>
    <row r="165" spans="1:124" ht="15" customHeight="1" x14ac:dyDescent="0.3">
      <c r="A165" t="s">
        <v>1052</v>
      </c>
      <c r="B165" t="s">
        <v>1042</v>
      </c>
      <c r="C165">
        <v>22203</v>
      </c>
      <c r="D165" t="s">
        <v>62</v>
      </c>
      <c r="E165" t="s">
        <v>63</v>
      </c>
      <c r="F165" t="s">
        <v>64</v>
      </c>
      <c r="G165" t="s">
        <v>65</v>
      </c>
      <c r="H165" t="s">
        <v>66</v>
      </c>
      <c r="I165" t="s">
        <v>67</v>
      </c>
      <c r="J165" t="s">
        <v>68</v>
      </c>
      <c r="K165" t="s">
        <v>69</v>
      </c>
      <c r="L165" t="s">
        <v>239</v>
      </c>
      <c r="O165" t="s">
        <v>106</v>
      </c>
      <c r="P165" t="s">
        <v>106</v>
      </c>
      <c r="Q165" s="1">
        <v>42537.684027777781</v>
      </c>
      <c r="R165" s="1">
        <v>42570.444444444445</v>
      </c>
      <c r="S165" s="1">
        <v>42688.366666666669</v>
      </c>
      <c r="AE165" t="s">
        <v>240</v>
      </c>
      <c r="AH165">
        <v>0</v>
      </c>
      <c r="AN165" s="2" t="s">
        <v>1053</v>
      </c>
      <c r="AP165" t="s">
        <v>106</v>
      </c>
      <c r="AQ165" t="s">
        <v>85</v>
      </c>
      <c r="CL165" t="s">
        <v>982</v>
      </c>
      <c r="CR165" t="s">
        <v>1054</v>
      </c>
      <c r="DC165" t="s">
        <v>88</v>
      </c>
      <c r="DN165" t="str">
        <f ca="1">OFFSET(Table1[[#Headers],[Custom field (Epic Name)]],MATCH(Table2[[#This Row],[Custom field (Epic Link)]],Table1[Issue key],0),0)</f>
        <v>Jasper Report Framework</v>
      </c>
      <c r="DR165" s="9">
        <f>Table2[[#This Row],[Votes (Stars)]]+Table2[[#This Row],[Votes (Smiles)]]</f>
        <v>0</v>
      </c>
    </row>
    <row r="166" spans="1:124" ht="15" customHeight="1" x14ac:dyDescent="0.3">
      <c r="A166" t="s">
        <v>1055</v>
      </c>
      <c r="B166" t="s">
        <v>1056</v>
      </c>
      <c r="C166">
        <v>19644</v>
      </c>
      <c r="D166" t="s">
        <v>62</v>
      </c>
      <c r="E166" t="s">
        <v>63</v>
      </c>
      <c r="F166" t="s">
        <v>64</v>
      </c>
      <c r="G166" t="s">
        <v>65</v>
      </c>
      <c r="H166" t="s">
        <v>66</v>
      </c>
      <c r="I166" t="s">
        <v>67</v>
      </c>
      <c r="J166" t="s">
        <v>68</v>
      </c>
      <c r="K166" t="s">
        <v>69</v>
      </c>
      <c r="O166" t="s">
        <v>70</v>
      </c>
      <c r="P166" t="s">
        <v>70</v>
      </c>
      <c r="Q166" s="1">
        <v>42481.555555555555</v>
      </c>
      <c r="R166" s="1">
        <v>42558.611805555556</v>
      </c>
      <c r="S166" s="1">
        <v>42688.366666666669</v>
      </c>
      <c r="U166" t="s">
        <v>71</v>
      </c>
      <c r="V166" t="s">
        <v>72</v>
      </c>
      <c r="W166" t="s">
        <v>76</v>
      </c>
      <c r="X166" t="s">
        <v>77</v>
      </c>
      <c r="Y166" t="s">
        <v>78</v>
      </c>
      <c r="Z166" t="s">
        <v>79</v>
      </c>
      <c r="AE166" t="s">
        <v>161</v>
      </c>
      <c r="AH166">
        <v>0</v>
      </c>
      <c r="AI166" t="s">
        <v>140</v>
      </c>
      <c r="AJ166" t="s">
        <v>133</v>
      </c>
      <c r="AP166" t="s">
        <v>85</v>
      </c>
      <c r="CL166" t="s">
        <v>1057</v>
      </c>
      <c r="CR166" t="s">
        <v>1058</v>
      </c>
      <c r="DC166" t="s">
        <v>88</v>
      </c>
      <c r="DE166" t="s">
        <v>1059</v>
      </c>
      <c r="DN166" t="str">
        <f ca="1">OFFSET(Table1[[#Headers],[Custom field (Epic Name)]],MATCH(Table2[[#This Row],[Custom field (Epic Link)]],Table1[Issue key],0),0)</f>
        <v>Equipment</v>
      </c>
      <c r="DO166">
        <v>2</v>
      </c>
      <c r="DR166" s="9">
        <f>Table2[[#This Row],[Votes (Stars)]]+Table2[[#This Row],[Votes (Smiles)]]</f>
        <v>0</v>
      </c>
      <c r="DT166" t="s">
        <v>1481</v>
      </c>
    </row>
    <row r="167" spans="1:124" ht="15" customHeight="1" x14ac:dyDescent="0.3">
      <c r="A167" t="s">
        <v>1060</v>
      </c>
      <c r="B167" t="s">
        <v>1061</v>
      </c>
      <c r="C167">
        <v>19643</v>
      </c>
      <c r="D167" t="s">
        <v>62</v>
      </c>
      <c r="E167" t="s">
        <v>63</v>
      </c>
      <c r="F167" t="s">
        <v>64</v>
      </c>
      <c r="G167" t="s">
        <v>65</v>
      </c>
      <c r="H167" t="s">
        <v>66</v>
      </c>
      <c r="I167" t="s">
        <v>67</v>
      </c>
      <c r="J167" t="s">
        <v>68</v>
      </c>
      <c r="K167" t="s">
        <v>69</v>
      </c>
      <c r="O167" t="s">
        <v>70</v>
      </c>
      <c r="P167" t="s">
        <v>70</v>
      </c>
      <c r="Q167" s="1">
        <v>42481.555555555555</v>
      </c>
      <c r="R167" s="1">
        <v>42558.611805555556</v>
      </c>
      <c r="S167" s="1">
        <v>42688.366666666669</v>
      </c>
      <c r="U167" t="s">
        <v>71</v>
      </c>
      <c r="V167" t="s">
        <v>72</v>
      </c>
      <c r="W167" t="s">
        <v>76</v>
      </c>
      <c r="X167" t="s">
        <v>77</v>
      </c>
      <c r="Y167" t="s">
        <v>78</v>
      </c>
      <c r="Z167" t="s">
        <v>79</v>
      </c>
      <c r="AE167" t="s">
        <v>161</v>
      </c>
      <c r="AH167">
        <v>0</v>
      </c>
      <c r="AI167" t="s">
        <v>140</v>
      </c>
      <c r="AJ167" t="s">
        <v>133</v>
      </c>
      <c r="AP167" t="s">
        <v>85</v>
      </c>
      <c r="CL167" t="s">
        <v>1057</v>
      </c>
      <c r="CR167" t="s">
        <v>1062</v>
      </c>
      <c r="DC167" t="s">
        <v>88</v>
      </c>
      <c r="DE167" t="s">
        <v>1059</v>
      </c>
      <c r="DN167" t="str">
        <f ca="1">OFFSET(Table1[[#Headers],[Custom field (Epic Name)]],MATCH(Table2[[#This Row],[Custom field (Epic Link)]],Table1[Issue key],0),0)</f>
        <v>Equipment</v>
      </c>
      <c r="DO167">
        <v>2</v>
      </c>
      <c r="DR167" s="9">
        <f>Table2[[#This Row],[Votes (Stars)]]+Table2[[#This Row],[Votes (Smiles)]]</f>
        <v>0</v>
      </c>
      <c r="DT167" t="s">
        <v>1481</v>
      </c>
    </row>
    <row r="168" spans="1:124" ht="15" customHeight="1" x14ac:dyDescent="0.3">
      <c r="A168" t="s">
        <v>1063</v>
      </c>
      <c r="B168" t="s">
        <v>1064</v>
      </c>
      <c r="C168">
        <v>19642</v>
      </c>
      <c r="D168" t="s">
        <v>62</v>
      </c>
      <c r="E168" t="s">
        <v>63</v>
      </c>
      <c r="F168" t="s">
        <v>64</v>
      </c>
      <c r="G168" t="s">
        <v>65</v>
      </c>
      <c r="H168" t="s">
        <v>66</v>
      </c>
      <c r="I168" t="s">
        <v>67</v>
      </c>
      <c r="J168" t="s">
        <v>68</v>
      </c>
      <c r="K168" t="s">
        <v>69</v>
      </c>
      <c r="O168" t="s">
        <v>70</v>
      </c>
      <c r="P168" t="s">
        <v>70</v>
      </c>
      <c r="Q168" s="1">
        <v>42481.555555555555</v>
      </c>
      <c r="R168" s="1">
        <v>42558.611805555556</v>
      </c>
      <c r="S168" s="1">
        <v>42688.366666666669</v>
      </c>
      <c r="U168" t="s">
        <v>71</v>
      </c>
      <c r="V168" t="s">
        <v>72</v>
      </c>
      <c r="W168" t="s">
        <v>76</v>
      </c>
      <c r="X168" t="s">
        <v>77</v>
      </c>
      <c r="Y168" t="s">
        <v>78</v>
      </c>
      <c r="Z168" t="s">
        <v>79</v>
      </c>
      <c r="AE168" t="s">
        <v>161</v>
      </c>
      <c r="AH168">
        <v>0</v>
      </c>
      <c r="AI168" t="s">
        <v>140</v>
      </c>
      <c r="AJ168" t="s">
        <v>133</v>
      </c>
      <c r="AP168" t="s">
        <v>85</v>
      </c>
      <c r="CL168" t="s">
        <v>1057</v>
      </c>
      <c r="CR168" t="s">
        <v>1065</v>
      </c>
      <c r="DC168" t="s">
        <v>88</v>
      </c>
      <c r="DE168" t="s">
        <v>1059</v>
      </c>
      <c r="DN168" t="str">
        <f ca="1">OFFSET(Table1[[#Headers],[Custom field (Epic Name)]],MATCH(Table2[[#This Row],[Custom field (Epic Link)]],Table1[Issue key],0),0)</f>
        <v>Equipment</v>
      </c>
      <c r="DO168">
        <v>2</v>
      </c>
      <c r="DR168" s="9">
        <f>Table2[[#This Row],[Votes (Stars)]]+Table2[[#This Row],[Votes (Smiles)]]</f>
        <v>0</v>
      </c>
      <c r="DT168" t="s">
        <v>1481</v>
      </c>
    </row>
    <row r="169" spans="1:124" ht="15" customHeight="1" x14ac:dyDescent="0.3">
      <c r="A169" t="s">
        <v>1066</v>
      </c>
      <c r="B169" t="s">
        <v>1067</v>
      </c>
      <c r="C169">
        <v>19640</v>
      </c>
      <c r="D169" t="s">
        <v>62</v>
      </c>
      <c r="E169" t="s">
        <v>63</v>
      </c>
      <c r="F169" t="s">
        <v>64</v>
      </c>
      <c r="G169" t="s">
        <v>65</v>
      </c>
      <c r="H169" t="s">
        <v>66</v>
      </c>
      <c r="I169" t="s">
        <v>67</v>
      </c>
      <c r="J169" t="s">
        <v>68</v>
      </c>
      <c r="K169" t="s">
        <v>69</v>
      </c>
      <c r="O169" t="s">
        <v>70</v>
      </c>
      <c r="P169" t="s">
        <v>70</v>
      </c>
      <c r="Q169" s="1">
        <v>42481.555555555555</v>
      </c>
      <c r="R169" s="1">
        <v>42558.611805555556</v>
      </c>
      <c r="S169" s="1">
        <v>42688.366666666669</v>
      </c>
      <c r="U169" t="s">
        <v>71</v>
      </c>
      <c r="V169" t="s">
        <v>72</v>
      </c>
      <c r="W169" t="s">
        <v>76</v>
      </c>
      <c r="X169" t="s">
        <v>77</v>
      </c>
      <c r="Y169" t="s">
        <v>78</v>
      </c>
      <c r="Z169" t="s">
        <v>79</v>
      </c>
      <c r="AE169" t="s">
        <v>161</v>
      </c>
      <c r="AH169">
        <v>0</v>
      </c>
      <c r="AI169" t="s">
        <v>140</v>
      </c>
      <c r="AP169" t="s">
        <v>85</v>
      </c>
      <c r="CL169" t="s">
        <v>1057</v>
      </c>
      <c r="CR169" t="s">
        <v>1068</v>
      </c>
      <c r="DC169" t="s">
        <v>88</v>
      </c>
      <c r="DE169" t="s">
        <v>1059</v>
      </c>
      <c r="DN169" t="str">
        <f ca="1">OFFSET(Table1[[#Headers],[Custom field (Epic Name)]],MATCH(Table2[[#This Row],[Custom field (Epic Link)]],Table1[Issue key],0),0)</f>
        <v>Equipment</v>
      </c>
      <c r="DO169">
        <v>2</v>
      </c>
      <c r="DR169" s="9">
        <f>Table2[[#This Row],[Votes (Stars)]]+Table2[[#This Row],[Votes (Smiles)]]</f>
        <v>0</v>
      </c>
      <c r="DT169" t="s">
        <v>1481</v>
      </c>
    </row>
    <row r="170" spans="1:124" ht="15" customHeight="1" x14ac:dyDescent="0.3">
      <c r="A170" t="s">
        <v>1069</v>
      </c>
      <c r="B170" t="s">
        <v>1070</v>
      </c>
      <c r="C170">
        <v>19639</v>
      </c>
      <c r="D170" t="s">
        <v>62</v>
      </c>
      <c r="E170" t="s">
        <v>63</v>
      </c>
      <c r="F170" t="s">
        <v>64</v>
      </c>
      <c r="G170" t="s">
        <v>65</v>
      </c>
      <c r="H170" t="s">
        <v>66</v>
      </c>
      <c r="I170" t="s">
        <v>67</v>
      </c>
      <c r="J170" t="s">
        <v>68</v>
      </c>
      <c r="K170" t="s">
        <v>69</v>
      </c>
      <c r="O170" t="s">
        <v>70</v>
      </c>
      <c r="P170" t="s">
        <v>70</v>
      </c>
      <c r="Q170" s="1">
        <v>42481.555555555555</v>
      </c>
      <c r="R170" s="1">
        <v>42558.611805555556</v>
      </c>
      <c r="S170" s="1">
        <v>42688.366666666669</v>
      </c>
      <c r="U170" t="s">
        <v>71</v>
      </c>
      <c r="V170" t="s">
        <v>72</v>
      </c>
      <c r="W170" t="s">
        <v>76</v>
      </c>
      <c r="X170" t="s">
        <v>77</v>
      </c>
      <c r="Y170" t="s">
        <v>78</v>
      </c>
      <c r="Z170" t="s">
        <v>79</v>
      </c>
      <c r="AE170" t="s">
        <v>161</v>
      </c>
      <c r="AH170">
        <v>0</v>
      </c>
      <c r="AI170" t="s">
        <v>140</v>
      </c>
      <c r="AP170" t="s">
        <v>85</v>
      </c>
      <c r="CL170" t="s">
        <v>1057</v>
      </c>
      <c r="CR170" t="s">
        <v>1071</v>
      </c>
      <c r="DC170" t="s">
        <v>88</v>
      </c>
      <c r="DE170" t="s">
        <v>1059</v>
      </c>
      <c r="DN170" t="str">
        <f ca="1">OFFSET(Table1[[#Headers],[Custom field (Epic Name)]],MATCH(Table2[[#This Row],[Custom field (Epic Link)]],Table1[Issue key],0),0)</f>
        <v>Equipment</v>
      </c>
      <c r="DO170">
        <v>2</v>
      </c>
      <c r="DR170" s="9">
        <f>Table2[[#This Row],[Votes (Stars)]]+Table2[[#This Row],[Votes (Smiles)]]</f>
        <v>0</v>
      </c>
      <c r="DT170" t="s">
        <v>1481</v>
      </c>
    </row>
    <row r="171" spans="1:124" ht="15" customHeight="1" x14ac:dyDescent="0.3">
      <c r="A171" t="s">
        <v>1072</v>
      </c>
      <c r="B171" t="s">
        <v>1073</v>
      </c>
      <c r="C171">
        <v>19638</v>
      </c>
      <c r="D171" t="s">
        <v>62</v>
      </c>
      <c r="E171" t="s">
        <v>63</v>
      </c>
      <c r="F171" t="s">
        <v>64</v>
      </c>
      <c r="G171" t="s">
        <v>65</v>
      </c>
      <c r="H171" t="s">
        <v>66</v>
      </c>
      <c r="I171" t="s">
        <v>67</v>
      </c>
      <c r="J171" t="s">
        <v>68</v>
      </c>
      <c r="K171" t="s">
        <v>69</v>
      </c>
      <c r="O171" t="s">
        <v>70</v>
      </c>
      <c r="P171" t="s">
        <v>70</v>
      </c>
      <c r="Q171" s="1">
        <v>42481.555555555555</v>
      </c>
      <c r="R171" s="1">
        <v>42558.611805555556</v>
      </c>
      <c r="S171" s="1">
        <v>42688.366666666669</v>
      </c>
      <c r="U171" t="s">
        <v>71</v>
      </c>
      <c r="V171" t="s">
        <v>72</v>
      </c>
      <c r="W171" t="s">
        <v>76</v>
      </c>
      <c r="X171" t="s">
        <v>77</v>
      </c>
      <c r="Y171" t="s">
        <v>78</v>
      </c>
      <c r="Z171" t="s">
        <v>79</v>
      </c>
      <c r="AE171" t="s">
        <v>161</v>
      </c>
      <c r="AH171">
        <v>0</v>
      </c>
      <c r="AI171" t="s">
        <v>140</v>
      </c>
      <c r="AP171" t="s">
        <v>85</v>
      </c>
      <c r="CL171" t="s">
        <v>1057</v>
      </c>
      <c r="CR171" t="s">
        <v>1074</v>
      </c>
      <c r="DC171" t="s">
        <v>88</v>
      </c>
      <c r="DE171" t="s">
        <v>1059</v>
      </c>
      <c r="DN171" t="str">
        <f ca="1">OFFSET(Table1[[#Headers],[Custom field (Epic Name)]],MATCH(Table2[[#This Row],[Custom field (Epic Link)]],Table1[Issue key],0),0)</f>
        <v>Equipment</v>
      </c>
      <c r="DO171">
        <v>2</v>
      </c>
      <c r="DR171" s="9">
        <f>Table2[[#This Row],[Votes (Stars)]]+Table2[[#This Row],[Votes (Smiles)]]</f>
        <v>0</v>
      </c>
      <c r="DT171" t="s">
        <v>1481</v>
      </c>
    </row>
    <row r="172" spans="1:124" ht="15" customHeight="1" x14ac:dyDescent="0.3">
      <c r="A172" t="s">
        <v>1075</v>
      </c>
      <c r="B172" t="s">
        <v>1076</v>
      </c>
      <c r="C172">
        <v>19637</v>
      </c>
      <c r="D172" t="s">
        <v>62</v>
      </c>
      <c r="E172" t="s">
        <v>63</v>
      </c>
      <c r="F172" t="s">
        <v>64</v>
      </c>
      <c r="G172" t="s">
        <v>65</v>
      </c>
      <c r="H172" t="s">
        <v>66</v>
      </c>
      <c r="I172" t="s">
        <v>67</v>
      </c>
      <c r="J172" t="s">
        <v>68</v>
      </c>
      <c r="K172" t="s">
        <v>69</v>
      </c>
      <c r="O172" t="s">
        <v>70</v>
      </c>
      <c r="P172" t="s">
        <v>70</v>
      </c>
      <c r="Q172" s="1">
        <v>42481.555555555555</v>
      </c>
      <c r="R172" s="1">
        <v>42558.611805555556</v>
      </c>
      <c r="S172" s="1">
        <v>42688.366666666669</v>
      </c>
      <c r="U172" t="s">
        <v>71</v>
      </c>
      <c r="V172" t="s">
        <v>72</v>
      </c>
      <c r="W172" t="s">
        <v>73</v>
      </c>
      <c r="X172" t="s">
        <v>76</v>
      </c>
      <c r="Y172" t="s">
        <v>77</v>
      </c>
      <c r="Z172" t="s">
        <v>78</v>
      </c>
      <c r="AA172" t="s">
        <v>79</v>
      </c>
      <c r="AE172" t="s">
        <v>161</v>
      </c>
      <c r="AH172">
        <v>0</v>
      </c>
      <c r="AI172" t="s">
        <v>131</v>
      </c>
      <c r="AJ172" t="s">
        <v>82</v>
      </c>
      <c r="AK172" t="s">
        <v>77</v>
      </c>
      <c r="AN172" t="s">
        <v>1077</v>
      </c>
      <c r="AP172" t="s">
        <v>85</v>
      </c>
      <c r="CL172" t="s">
        <v>1057</v>
      </c>
      <c r="CR172" t="s">
        <v>1078</v>
      </c>
      <c r="DC172" t="s">
        <v>88</v>
      </c>
      <c r="DE172" t="s">
        <v>1079</v>
      </c>
      <c r="DN172" t="str">
        <f ca="1">OFFSET(Table1[[#Headers],[Custom field (Epic Name)]],MATCH(Table2[[#This Row],[Custom field (Epic Link)]],Table1[Issue key],0),0)</f>
        <v>Equipment</v>
      </c>
      <c r="DO172">
        <v>1</v>
      </c>
      <c r="DR172" s="9">
        <f>Table2[[#This Row],[Votes (Stars)]]+Table2[[#This Row],[Votes (Smiles)]]</f>
        <v>0</v>
      </c>
      <c r="DS172" t="s">
        <v>1701</v>
      </c>
      <c r="DT172" t="s">
        <v>1481</v>
      </c>
    </row>
    <row r="173" spans="1:124" ht="15" customHeight="1" x14ac:dyDescent="0.3">
      <c r="A173" t="s">
        <v>1080</v>
      </c>
      <c r="B173" t="s">
        <v>1081</v>
      </c>
      <c r="C173">
        <v>19636</v>
      </c>
      <c r="D173" t="s">
        <v>62</v>
      </c>
      <c r="E173" t="s">
        <v>63</v>
      </c>
      <c r="F173" t="s">
        <v>64</v>
      </c>
      <c r="G173" t="s">
        <v>65</v>
      </c>
      <c r="H173" t="s">
        <v>66</v>
      </c>
      <c r="I173" t="s">
        <v>67</v>
      </c>
      <c r="J173" t="s">
        <v>68</v>
      </c>
      <c r="K173" t="s">
        <v>69</v>
      </c>
      <c r="O173" t="s">
        <v>70</v>
      </c>
      <c r="P173" t="s">
        <v>70</v>
      </c>
      <c r="Q173" s="1">
        <v>42481.555555555555</v>
      </c>
      <c r="R173" s="1">
        <v>42558.611805555556</v>
      </c>
      <c r="S173" s="1">
        <v>42688.366666666669</v>
      </c>
      <c r="U173" t="s">
        <v>71</v>
      </c>
      <c r="V173" t="s">
        <v>72</v>
      </c>
      <c r="W173" t="s">
        <v>73</v>
      </c>
      <c r="X173" t="s">
        <v>76</v>
      </c>
      <c r="Y173" t="s">
        <v>77</v>
      </c>
      <c r="Z173" t="s">
        <v>78</v>
      </c>
      <c r="AA173" t="s">
        <v>79</v>
      </c>
      <c r="AE173" t="s">
        <v>139</v>
      </c>
      <c r="AH173">
        <v>0</v>
      </c>
      <c r="AI173" t="s">
        <v>131</v>
      </c>
      <c r="AJ173" t="s">
        <v>82</v>
      </c>
      <c r="AK173" t="s">
        <v>77</v>
      </c>
      <c r="AN173" t="s">
        <v>1082</v>
      </c>
      <c r="AP173" t="s">
        <v>85</v>
      </c>
      <c r="CL173" t="s">
        <v>1057</v>
      </c>
      <c r="CR173" t="s">
        <v>1083</v>
      </c>
      <c r="DC173" t="s">
        <v>88</v>
      </c>
      <c r="DE173" t="s">
        <v>1079</v>
      </c>
      <c r="DN173" t="str">
        <f ca="1">OFFSET(Table1[[#Headers],[Custom field (Epic Name)]],MATCH(Table2[[#This Row],[Custom field (Epic Link)]],Table1[Issue key],0),0)</f>
        <v>Equipment</v>
      </c>
      <c r="DO173">
        <v>1</v>
      </c>
      <c r="DR173" s="9">
        <f>Table2[[#This Row],[Votes (Stars)]]+Table2[[#This Row],[Votes (Smiles)]]</f>
        <v>0</v>
      </c>
      <c r="DT173" t="s">
        <v>1481</v>
      </c>
    </row>
    <row r="174" spans="1:124" ht="15" customHeight="1" x14ac:dyDescent="0.3">
      <c r="A174" t="s">
        <v>1084</v>
      </c>
      <c r="B174" t="s">
        <v>1085</v>
      </c>
      <c r="C174">
        <v>19635</v>
      </c>
      <c r="D174" t="s">
        <v>62</v>
      </c>
      <c r="E174" t="s">
        <v>63</v>
      </c>
      <c r="F174" t="s">
        <v>64</v>
      </c>
      <c r="G174" t="s">
        <v>65</v>
      </c>
      <c r="H174" t="s">
        <v>66</v>
      </c>
      <c r="I174" t="s">
        <v>67</v>
      </c>
      <c r="J174" t="s">
        <v>68</v>
      </c>
      <c r="K174" t="s">
        <v>69</v>
      </c>
      <c r="O174" t="s">
        <v>70</v>
      </c>
      <c r="P174" t="s">
        <v>70</v>
      </c>
      <c r="Q174" s="1">
        <v>42481.555555555555</v>
      </c>
      <c r="R174" s="1">
        <v>42558.611805555556</v>
      </c>
      <c r="S174" s="1">
        <v>42688.366666666669</v>
      </c>
      <c r="U174" t="s">
        <v>71</v>
      </c>
      <c r="V174" t="s">
        <v>72</v>
      </c>
      <c r="W174" t="s">
        <v>73</v>
      </c>
      <c r="X174" t="s">
        <v>76</v>
      </c>
      <c r="Y174" t="s">
        <v>77</v>
      </c>
      <c r="Z174" t="s">
        <v>78</v>
      </c>
      <c r="AA174" t="s">
        <v>79</v>
      </c>
      <c r="AE174" t="s">
        <v>161</v>
      </c>
      <c r="AH174">
        <v>0</v>
      </c>
      <c r="AI174" t="s">
        <v>131</v>
      </c>
      <c r="AJ174" t="s">
        <v>82</v>
      </c>
      <c r="AK174" t="s">
        <v>77</v>
      </c>
      <c r="AN174" t="s">
        <v>1086</v>
      </c>
      <c r="AP174" t="s">
        <v>85</v>
      </c>
      <c r="CL174" t="s">
        <v>1057</v>
      </c>
      <c r="CR174" t="s">
        <v>1087</v>
      </c>
      <c r="DC174" t="s">
        <v>88</v>
      </c>
      <c r="DE174" t="s">
        <v>1079</v>
      </c>
      <c r="DN174" t="str">
        <f ca="1">OFFSET(Table1[[#Headers],[Custom field (Epic Name)]],MATCH(Table2[[#This Row],[Custom field (Epic Link)]],Table1[Issue key],0),0)</f>
        <v>Equipment</v>
      </c>
      <c r="DO174">
        <v>1</v>
      </c>
      <c r="DR174" s="9">
        <f>Table2[[#This Row],[Votes (Stars)]]+Table2[[#This Row],[Votes (Smiles)]]</f>
        <v>0</v>
      </c>
      <c r="DS174" t="s">
        <v>1697</v>
      </c>
      <c r="DT174" t="s">
        <v>1481</v>
      </c>
    </row>
    <row r="175" spans="1:124" ht="15" customHeight="1" x14ac:dyDescent="0.3">
      <c r="A175" t="s">
        <v>1088</v>
      </c>
      <c r="B175" t="s">
        <v>1089</v>
      </c>
      <c r="C175">
        <v>19492</v>
      </c>
      <c r="D175" t="s">
        <v>62</v>
      </c>
      <c r="E175" t="s">
        <v>63</v>
      </c>
      <c r="F175" t="s">
        <v>64</v>
      </c>
      <c r="G175" t="s">
        <v>65</v>
      </c>
      <c r="H175" t="s">
        <v>66</v>
      </c>
      <c r="I175" t="s">
        <v>67</v>
      </c>
      <c r="J175" t="s">
        <v>68</v>
      </c>
      <c r="K175" t="s">
        <v>69</v>
      </c>
      <c r="O175" t="s">
        <v>70</v>
      </c>
      <c r="P175" t="s">
        <v>70</v>
      </c>
      <c r="Q175" s="1">
        <v>42481.555555555555</v>
      </c>
      <c r="R175" s="1">
        <v>42558.611805555556</v>
      </c>
      <c r="S175" s="1">
        <v>42688.366666666669</v>
      </c>
      <c r="U175" t="s">
        <v>71</v>
      </c>
      <c r="V175" t="s">
        <v>72</v>
      </c>
      <c r="W175" t="s">
        <v>76</v>
      </c>
      <c r="X175" t="s">
        <v>77</v>
      </c>
      <c r="Y175" t="s">
        <v>78</v>
      </c>
      <c r="Z175" t="s">
        <v>79</v>
      </c>
      <c r="AE175" t="s">
        <v>139</v>
      </c>
      <c r="AH175">
        <v>0</v>
      </c>
      <c r="AI175" t="s">
        <v>140</v>
      </c>
      <c r="AN175" t="s">
        <v>1090</v>
      </c>
      <c r="AP175" t="s">
        <v>85</v>
      </c>
      <c r="CL175" t="s">
        <v>1057</v>
      </c>
      <c r="CR175" t="s">
        <v>1091</v>
      </c>
      <c r="DC175" t="s">
        <v>88</v>
      </c>
      <c r="DE175" t="s">
        <v>1092</v>
      </c>
      <c r="DN175" t="str">
        <f ca="1">OFFSET(Table1[[#Headers],[Custom field (Epic Name)]],MATCH(Table2[[#This Row],[Custom field (Epic Link)]],Table1[Issue key],0),0)</f>
        <v>Equipment</v>
      </c>
      <c r="DO175">
        <v>2</v>
      </c>
      <c r="DR175" s="9">
        <f>Table2[[#This Row],[Votes (Stars)]]+Table2[[#This Row],[Votes (Smiles)]]</f>
        <v>0</v>
      </c>
      <c r="DT175" t="s">
        <v>1481</v>
      </c>
    </row>
    <row r="176" spans="1:124" ht="15" customHeight="1" x14ac:dyDescent="0.3">
      <c r="A176" t="s">
        <v>1093</v>
      </c>
      <c r="B176" t="s">
        <v>1094</v>
      </c>
      <c r="C176">
        <v>19491</v>
      </c>
      <c r="D176" t="s">
        <v>62</v>
      </c>
      <c r="E176" t="s">
        <v>63</v>
      </c>
      <c r="F176" t="s">
        <v>64</v>
      </c>
      <c r="G176" t="s">
        <v>65</v>
      </c>
      <c r="H176" t="s">
        <v>66</v>
      </c>
      <c r="I176" t="s">
        <v>67</v>
      </c>
      <c r="J176" t="s">
        <v>68</v>
      </c>
      <c r="K176" t="s">
        <v>69</v>
      </c>
      <c r="O176" t="s">
        <v>70</v>
      </c>
      <c r="P176" t="s">
        <v>70</v>
      </c>
      <c r="Q176" s="1">
        <v>42481.555555555555</v>
      </c>
      <c r="R176" s="1">
        <v>42558.611805555556</v>
      </c>
      <c r="S176" s="1">
        <v>42688.366666666669</v>
      </c>
      <c r="U176" t="s">
        <v>71</v>
      </c>
      <c r="V176" t="s">
        <v>72</v>
      </c>
      <c r="W176" t="s">
        <v>73</v>
      </c>
      <c r="X176" t="s">
        <v>76</v>
      </c>
      <c r="Y176" t="s">
        <v>77</v>
      </c>
      <c r="Z176" t="s">
        <v>78</v>
      </c>
      <c r="AA176" t="s">
        <v>79</v>
      </c>
      <c r="AE176" t="s">
        <v>139</v>
      </c>
      <c r="AH176">
        <v>0</v>
      </c>
      <c r="AI176" t="s">
        <v>140</v>
      </c>
      <c r="AN176" t="s">
        <v>1095</v>
      </c>
      <c r="AP176" t="s">
        <v>85</v>
      </c>
      <c r="CL176" t="s">
        <v>1057</v>
      </c>
      <c r="CR176" t="s">
        <v>1096</v>
      </c>
      <c r="DC176" t="s">
        <v>88</v>
      </c>
      <c r="DE176" t="s">
        <v>1011</v>
      </c>
      <c r="DN176" t="str">
        <f ca="1">OFFSET(Table1[[#Headers],[Custom field (Epic Name)]],MATCH(Table2[[#This Row],[Custom field (Epic Link)]],Table1[Issue key],0),0)</f>
        <v>Equipment</v>
      </c>
      <c r="DO176">
        <v>1</v>
      </c>
      <c r="DP176">
        <v>1</v>
      </c>
      <c r="DR176" s="9">
        <f>Table2[[#This Row],[Votes (Stars)]]+Table2[[#This Row],[Votes (Smiles)]]</f>
        <v>1</v>
      </c>
      <c r="DS176" t="s">
        <v>1698</v>
      </c>
      <c r="DT176" t="s">
        <v>1481</v>
      </c>
    </row>
    <row r="177" spans="1:124" ht="15" customHeight="1" x14ac:dyDescent="0.3">
      <c r="A177" t="s">
        <v>1097</v>
      </c>
      <c r="B177" t="s">
        <v>1098</v>
      </c>
      <c r="C177">
        <v>19490</v>
      </c>
      <c r="D177" t="s">
        <v>62</v>
      </c>
      <c r="E177" t="s">
        <v>63</v>
      </c>
      <c r="F177" t="s">
        <v>64</v>
      </c>
      <c r="G177" t="s">
        <v>65</v>
      </c>
      <c r="H177" t="s">
        <v>66</v>
      </c>
      <c r="I177" t="s">
        <v>67</v>
      </c>
      <c r="J177" t="s">
        <v>68</v>
      </c>
      <c r="K177" t="s">
        <v>69</v>
      </c>
      <c r="O177" t="s">
        <v>70</v>
      </c>
      <c r="P177" t="s">
        <v>70</v>
      </c>
      <c r="Q177" s="1">
        <v>42481.555555555555</v>
      </c>
      <c r="R177" s="1">
        <v>42558.611805555556</v>
      </c>
      <c r="S177" s="1">
        <v>42688.366666666669</v>
      </c>
      <c r="U177" t="s">
        <v>71</v>
      </c>
      <c r="V177" t="s">
        <v>72</v>
      </c>
      <c r="W177" t="s">
        <v>73</v>
      </c>
      <c r="X177" t="s">
        <v>76</v>
      </c>
      <c r="Y177" t="s">
        <v>77</v>
      </c>
      <c r="Z177" t="s">
        <v>78</v>
      </c>
      <c r="AA177" t="s">
        <v>79</v>
      </c>
      <c r="AE177" t="s">
        <v>139</v>
      </c>
      <c r="AH177">
        <v>0</v>
      </c>
      <c r="AI177" t="s">
        <v>140</v>
      </c>
      <c r="AN177" t="s">
        <v>1099</v>
      </c>
      <c r="AP177" t="s">
        <v>85</v>
      </c>
      <c r="CL177" t="s">
        <v>1057</v>
      </c>
      <c r="CR177" t="s">
        <v>1100</v>
      </c>
      <c r="DC177" t="s">
        <v>88</v>
      </c>
      <c r="DE177" t="s">
        <v>668</v>
      </c>
      <c r="DN177" t="str">
        <f ca="1">OFFSET(Table1[[#Headers],[Custom field (Epic Name)]],MATCH(Table2[[#This Row],[Custom field (Epic Link)]],Table1[Issue key],0),0)</f>
        <v>Equipment</v>
      </c>
      <c r="DO177">
        <v>1</v>
      </c>
      <c r="DR177" s="9">
        <f>Table2[[#This Row],[Votes (Stars)]]+Table2[[#This Row],[Votes (Smiles)]]</f>
        <v>0</v>
      </c>
      <c r="DT177" t="s">
        <v>1481</v>
      </c>
    </row>
    <row r="178" spans="1:124" ht="15" customHeight="1" x14ac:dyDescent="0.3">
      <c r="A178" t="s">
        <v>1101</v>
      </c>
      <c r="B178" t="s">
        <v>1102</v>
      </c>
      <c r="C178">
        <v>19489</v>
      </c>
      <c r="D178" t="s">
        <v>62</v>
      </c>
      <c r="E178" t="s">
        <v>63</v>
      </c>
      <c r="F178" t="s">
        <v>64</v>
      </c>
      <c r="G178" t="s">
        <v>65</v>
      </c>
      <c r="H178" t="s">
        <v>66</v>
      </c>
      <c r="I178" t="s">
        <v>67</v>
      </c>
      <c r="J178" t="s">
        <v>68</v>
      </c>
      <c r="K178" t="s">
        <v>69</v>
      </c>
      <c r="O178" t="s">
        <v>70</v>
      </c>
      <c r="P178" t="s">
        <v>70</v>
      </c>
      <c r="Q178" s="1">
        <v>42481.555555555555</v>
      </c>
      <c r="R178" s="1">
        <v>42558.611805555556</v>
      </c>
      <c r="S178" s="1">
        <v>42688.366666666669</v>
      </c>
      <c r="U178" t="s">
        <v>71</v>
      </c>
      <c r="V178" t="s">
        <v>72</v>
      </c>
      <c r="W178" t="s">
        <v>73</v>
      </c>
      <c r="X178" t="s">
        <v>76</v>
      </c>
      <c r="Y178" t="s">
        <v>77</v>
      </c>
      <c r="Z178" t="s">
        <v>78</v>
      </c>
      <c r="AA178" t="s">
        <v>79</v>
      </c>
      <c r="AE178" t="s">
        <v>161</v>
      </c>
      <c r="AH178">
        <v>0</v>
      </c>
      <c r="AI178" t="s">
        <v>140</v>
      </c>
      <c r="AP178" t="s">
        <v>85</v>
      </c>
      <c r="CL178" t="s">
        <v>1057</v>
      </c>
      <c r="CR178" t="s">
        <v>1103</v>
      </c>
      <c r="DC178" t="s">
        <v>88</v>
      </c>
      <c r="DE178" t="s">
        <v>1104</v>
      </c>
      <c r="DN178" t="str">
        <f ca="1">OFFSET(Table1[[#Headers],[Custom field (Epic Name)]],MATCH(Table2[[#This Row],[Custom field (Epic Link)]],Table1[Issue key],0),0)</f>
        <v>Equipment</v>
      </c>
      <c r="DO178">
        <v>1</v>
      </c>
      <c r="DP178">
        <v>1</v>
      </c>
      <c r="DQ178">
        <v>1</v>
      </c>
      <c r="DR178" s="9">
        <f>Table2[[#This Row],[Votes (Stars)]]+Table2[[#This Row],[Votes (Smiles)]]</f>
        <v>2</v>
      </c>
      <c r="DS178" t="s">
        <v>1703</v>
      </c>
      <c r="DT178" t="s">
        <v>1481</v>
      </c>
    </row>
    <row r="179" spans="1:124" ht="15" customHeight="1" x14ac:dyDescent="0.3">
      <c r="A179" t="s">
        <v>1105</v>
      </c>
      <c r="B179" t="s">
        <v>1106</v>
      </c>
      <c r="C179">
        <v>19423</v>
      </c>
      <c r="D179" t="s">
        <v>62</v>
      </c>
      <c r="E179" t="s">
        <v>63</v>
      </c>
      <c r="F179" t="s">
        <v>64</v>
      </c>
      <c r="G179" t="s">
        <v>65</v>
      </c>
      <c r="H179" t="s">
        <v>66</v>
      </c>
      <c r="I179" t="s">
        <v>67</v>
      </c>
      <c r="J179" t="s">
        <v>68</v>
      </c>
      <c r="K179" t="s">
        <v>69</v>
      </c>
      <c r="O179" t="s">
        <v>70</v>
      </c>
      <c r="P179" t="s">
        <v>70</v>
      </c>
      <c r="Q179" s="1">
        <v>42481.555555555555</v>
      </c>
      <c r="R179" s="1">
        <v>42558.611805555556</v>
      </c>
      <c r="S179" s="1">
        <v>42688.366666666669</v>
      </c>
      <c r="U179" t="s">
        <v>71</v>
      </c>
      <c r="V179" t="s">
        <v>72</v>
      </c>
      <c r="W179" t="s">
        <v>76</v>
      </c>
      <c r="X179" t="s">
        <v>77</v>
      </c>
      <c r="Y179" t="s">
        <v>78</v>
      </c>
      <c r="Z179" t="s">
        <v>79</v>
      </c>
      <c r="AE179" t="s">
        <v>363</v>
      </c>
      <c r="AH179">
        <v>0</v>
      </c>
      <c r="AI179" t="s">
        <v>140</v>
      </c>
      <c r="AN179" t="s">
        <v>1107</v>
      </c>
      <c r="AP179" t="s">
        <v>85</v>
      </c>
      <c r="BU179" t="s">
        <v>1108</v>
      </c>
      <c r="CL179" t="s">
        <v>1057</v>
      </c>
      <c r="CR179" t="s">
        <v>1109</v>
      </c>
      <c r="DC179" t="s">
        <v>88</v>
      </c>
      <c r="DE179" t="s">
        <v>1110</v>
      </c>
      <c r="DN179" t="str">
        <f ca="1">OFFSET(Table1[[#Headers],[Custom field (Epic Name)]],MATCH(Table2[[#This Row],[Custom field (Epic Link)]],Table1[Issue key],0),0)</f>
        <v>Equipment</v>
      </c>
      <c r="DO179">
        <v>1</v>
      </c>
      <c r="DR179" s="9">
        <f>Table2[[#This Row],[Votes (Stars)]]+Table2[[#This Row],[Votes (Smiles)]]</f>
        <v>0</v>
      </c>
      <c r="DS179" t="s">
        <v>1709</v>
      </c>
      <c r="DT179" t="s">
        <v>1481</v>
      </c>
    </row>
    <row r="180" spans="1:124" ht="15" customHeight="1" x14ac:dyDescent="0.3">
      <c r="A180" t="s">
        <v>1111</v>
      </c>
      <c r="B180" t="s">
        <v>1108</v>
      </c>
      <c r="C180">
        <v>22102</v>
      </c>
      <c r="D180" t="s">
        <v>62</v>
      </c>
      <c r="E180" t="s">
        <v>63</v>
      </c>
      <c r="F180" t="s">
        <v>64</v>
      </c>
      <c r="G180" t="s">
        <v>65</v>
      </c>
      <c r="H180" t="s">
        <v>66</v>
      </c>
      <c r="I180" t="s">
        <v>67</v>
      </c>
      <c r="J180" t="s">
        <v>68</v>
      </c>
      <c r="K180" t="s">
        <v>69</v>
      </c>
      <c r="L180" t="s">
        <v>99</v>
      </c>
      <c r="O180" t="s">
        <v>85</v>
      </c>
      <c r="P180" t="s">
        <v>85</v>
      </c>
      <c r="Q180" s="1">
        <v>42536.572916666664</v>
      </c>
      <c r="R180" s="1">
        <v>42686.99722222222</v>
      </c>
      <c r="S180" s="1">
        <v>42688.366666666669</v>
      </c>
      <c r="AE180" t="s">
        <v>363</v>
      </c>
      <c r="AH180">
        <v>0</v>
      </c>
      <c r="AN180" s="2" t="s">
        <v>1112</v>
      </c>
      <c r="AP180" t="s">
        <v>85</v>
      </c>
      <c r="CL180" t="s">
        <v>1057</v>
      </c>
      <c r="CR180" t="s">
        <v>1113</v>
      </c>
      <c r="DC180" t="s">
        <v>88</v>
      </c>
      <c r="DN180" t="str">
        <f ca="1">OFFSET(Table1[[#Headers],[Custom field (Epic Name)]],MATCH(Table2[[#This Row],[Custom field (Epic Link)]],Table1[Issue key],0),0)</f>
        <v>Equipment</v>
      </c>
      <c r="DO180">
        <v>1</v>
      </c>
      <c r="DR180" s="9">
        <f>Table2[[#This Row],[Votes (Stars)]]+Table2[[#This Row],[Votes (Smiles)]]</f>
        <v>0</v>
      </c>
      <c r="DT180" t="s">
        <v>1481</v>
      </c>
    </row>
    <row r="181" spans="1:124" ht="15" customHeight="1" x14ac:dyDescent="0.3">
      <c r="A181" t="s">
        <v>1114</v>
      </c>
      <c r="B181" t="s">
        <v>1115</v>
      </c>
      <c r="C181">
        <v>17710</v>
      </c>
      <c r="D181" t="s">
        <v>62</v>
      </c>
      <c r="E181" t="s">
        <v>63</v>
      </c>
      <c r="F181" t="s">
        <v>64</v>
      </c>
      <c r="G181" t="s">
        <v>65</v>
      </c>
      <c r="H181" t="s">
        <v>66</v>
      </c>
      <c r="I181" t="s">
        <v>67</v>
      </c>
      <c r="J181" t="s">
        <v>68</v>
      </c>
      <c r="K181" t="s">
        <v>69</v>
      </c>
      <c r="L181" t="s">
        <v>99</v>
      </c>
      <c r="O181" t="s">
        <v>106</v>
      </c>
      <c r="P181" t="s">
        <v>106</v>
      </c>
      <c r="Q181" s="1">
        <v>42437.688194444447</v>
      </c>
      <c r="R181" s="1">
        <v>42660.101388888892</v>
      </c>
      <c r="S181" s="1">
        <v>42688.366666666669</v>
      </c>
      <c r="AH181">
        <v>0</v>
      </c>
      <c r="AN181" s="2" t="s">
        <v>1116</v>
      </c>
      <c r="AP181" t="s">
        <v>389</v>
      </c>
      <c r="AQ181" t="s">
        <v>106</v>
      </c>
      <c r="AR181" t="s">
        <v>85</v>
      </c>
      <c r="BX181" t="s">
        <v>1117</v>
      </c>
      <c r="BY181" t="s">
        <v>1118</v>
      </c>
      <c r="BZ181" t="s">
        <v>1119</v>
      </c>
      <c r="CA181" t="s">
        <v>1120</v>
      </c>
      <c r="CB181" t="s">
        <v>1121</v>
      </c>
      <c r="CL181" t="s">
        <v>1057</v>
      </c>
      <c r="CR181" t="s">
        <v>1122</v>
      </c>
      <c r="DC181" t="s">
        <v>88</v>
      </c>
      <c r="DD181" s="3">
        <v>42438.465876087961</v>
      </c>
      <c r="DE181" s="2" t="s">
        <v>1123</v>
      </c>
      <c r="DF181" t="s">
        <v>1124</v>
      </c>
      <c r="DG181" s="2" t="s">
        <v>1125</v>
      </c>
      <c r="DN181" t="str">
        <f ca="1">OFFSET(Table1[[#Headers],[Custom field (Epic Name)]],MATCH(Table2[[#This Row],[Custom field (Epic Link)]],Table1[Issue key],0),0)</f>
        <v>Equipment</v>
      </c>
      <c r="DO181">
        <v>3</v>
      </c>
      <c r="DR181" s="9">
        <f>Table2[[#This Row],[Votes (Stars)]]+Table2[[#This Row],[Votes (Smiles)]]</f>
        <v>0</v>
      </c>
      <c r="DT181" t="s">
        <v>1481</v>
      </c>
    </row>
    <row r="182" spans="1:124" ht="15" customHeight="1" x14ac:dyDescent="0.3">
      <c r="A182" t="s">
        <v>1126</v>
      </c>
      <c r="B182" t="s">
        <v>1127</v>
      </c>
      <c r="C182">
        <v>18001</v>
      </c>
      <c r="D182" t="s">
        <v>62</v>
      </c>
      <c r="E182" t="s">
        <v>63</v>
      </c>
      <c r="F182" t="s">
        <v>64</v>
      </c>
      <c r="G182" t="s">
        <v>65</v>
      </c>
      <c r="H182" t="s">
        <v>66</v>
      </c>
      <c r="I182" t="s">
        <v>67</v>
      </c>
      <c r="J182" t="s">
        <v>68</v>
      </c>
      <c r="K182" t="s">
        <v>69</v>
      </c>
      <c r="L182" t="s">
        <v>239</v>
      </c>
      <c r="O182" t="s">
        <v>106</v>
      </c>
      <c r="P182" t="s">
        <v>106</v>
      </c>
      <c r="Q182" s="1">
        <v>42444.461111111108</v>
      </c>
      <c r="R182" s="1">
        <v>42660.101388888892</v>
      </c>
      <c r="S182" s="1">
        <v>42688.366666666669</v>
      </c>
      <c r="AH182">
        <v>0</v>
      </c>
      <c r="AN182" s="2" t="s">
        <v>1128</v>
      </c>
      <c r="AP182" t="s">
        <v>106</v>
      </c>
      <c r="AQ182" t="s">
        <v>85</v>
      </c>
      <c r="BX182" t="s">
        <v>1129</v>
      </c>
      <c r="CL182" t="s">
        <v>1057</v>
      </c>
      <c r="CR182" t="s">
        <v>1130</v>
      </c>
      <c r="DC182" t="s">
        <v>88</v>
      </c>
      <c r="DN182" t="str">
        <f ca="1">OFFSET(Table1[[#Headers],[Custom field (Epic Name)]],MATCH(Table2[[#This Row],[Custom field (Epic Link)]],Table1[Issue key],0),0)</f>
        <v>Equipment</v>
      </c>
      <c r="DO182">
        <v>3</v>
      </c>
      <c r="DR182" s="9">
        <f>Table2[[#This Row],[Votes (Stars)]]+Table2[[#This Row],[Votes (Smiles)]]</f>
        <v>0</v>
      </c>
      <c r="DT182" t="s">
        <v>1481</v>
      </c>
    </row>
    <row r="183" spans="1:124" ht="15" customHeight="1" x14ac:dyDescent="0.3">
      <c r="A183" t="s">
        <v>1131</v>
      </c>
      <c r="B183" t="s">
        <v>1132</v>
      </c>
      <c r="C183">
        <v>14400</v>
      </c>
      <c r="D183" t="s">
        <v>62</v>
      </c>
      <c r="E183" t="s">
        <v>63</v>
      </c>
      <c r="F183" t="s">
        <v>64</v>
      </c>
      <c r="G183" t="s">
        <v>65</v>
      </c>
      <c r="H183" t="s">
        <v>66</v>
      </c>
      <c r="I183" t="s">
        <v>67</v>
      </c>
      <c r="J183" t="s">
        <v>68</v>
      </c>
      <c r="K183" t="s">
        <v>69</v>
      </c>
      <c r="L183" t="s">
        <v>99</v>
      </c>
      <c r="O183" t="s">
        <v>106</v>
      </c>
      <c r="P183" t="s">
        <v>779</v>
      </c>
      <c r="Q183" s="1">
        <v>42087.717361111114</v>
      </c>
      <c r="R183" s="1">
        <v>42688.128472222219</v>
      </c>
      <c r="S183" s="1">
        <v>42688.366666666669</v>
      </c>
      <c r="AD183">
        <v>3</v>
      </c>
      <c r="AH183">
        <v>0</v>
      </c>
      <c r="AN183" s="2" t="s">
        <v>1133</v>
      </c>
      <c r="AP183" t="s">
        <v>779</v>
      </c>
      <c r="AQ183" t="s">
        <v>85</v>
      </c>
      <c r="BS183" t="s">
        <v>1134</v>
      </c>
      <c r="BU183" t="s">
        <v>1135</v>
      </c>
      <c r="BV183" t="s">
        <v>1136</v>
      </c>
      <c r="BX183" t="s">
        <v>1137</v>
      </c>
      <c r="CL183" t="s">
        <v>1138</v>
      </c>
      <c r="CR183" t="s">
        <v>1139</v>
      </c>
      <c r="CY183">
        <v>3</v>
      </c>
      <c r="DC183" t="s">
        <v>88</v>
      </c>
      <c r="DN183" t="str">
        <f ca="1">OFFSET(Table1[[#Headers],[Custom field (Epic Name)]],MATCH(Table2[[#This Row],[Custom field (Epic Link)]],Table1[Issue key],0),0)</f>
        <v>Electronic Stock Card</v>
      </c>
      <c r="DO183">
        <v>1</v>
      </c>
      <c r="DP183">
        <v>1</v>
      </c>
      <c r="DQ183">
        <v>4</v>
      </c>
      <c r="DR183" s="9">
        <f>Table2[[#This Row],[Votes (Stars)]]+Table2[[#This Row],[Votes (Smiles)]]</f>
        <v>5</v>
      </c>
      <c r="DS183" t="s">
        <v>1643</v>
      </c>
      <c r="DT183" t="s">
        <v>1493</v>
      </c>
    </row>
    <row r="184" spans="1:124" ht="15" customHeight="1" x14ac:dyDescent="0.3">
      <c r="A184" t="s">
        <v>1140</v>
      </c>
      <c r="B184" t="s">
        <v>1141</v>
      </c>
      <c r="C184">
        <v>19741</v>
      </c>
      <c r="D184" t="s">
        <v>62</v>
      </c>
      <c r="E184" t="s">
        <v>63</v>
      </c>
      <c r="F184" t="s">
        <v>64</v>
      </c>
      <c r="G184" t="s">
        <v>65</v>
      </c>
      <c r="H184" t="s">
        <v>66</v>
      </c>
      <c r="I184" t="s">
        <v>67</v>
      </c>
      <c r="J184" t="s">
        <v>68</v>
      </c>
      <c r="K184" t="s">
        <v>69</v>
      </c>
      <c r="L184" t="s">
        <v>99</v>
      </c>
      <c r="O184" t="s">
        <v>70</v>
      </c>
      <c r="P184" t="s">
        <v>70</v>
      </c>
      <c r="Q184" s="1">
        <v>42481.555555555555</v>
      </c>
      <c r="R184" s="1">
        <v>42687.224305555559</v>
      </c>
      <c r="S184" s="1">
        <v>42688.366666666669</v>
      </c>
      <c r="AD184">
        <v>3.2</v>
      </c>
      <c r="AH184">
        <v>0</v>
      </c>
      <c r="AP184" t="s">
        <v>85</v>
      </c>
      <c r="CL184" t="s">
        <v>1138</v>
      </c>
      <c r="CR184" t="s">
        <v>1142</v>
      </c>
      <c r="DC184" t="s">
        <v>88</v>
      </c>
      <c r="DN184" t="str">
        <f ca="1">OFFSET(Table1[[#Headers],[Custom field (Epic Name)]],MATCH(Table2[[#This Row],[Custom field (Epic Link)]],Table1[Issue key],0),0)</f>
        <v>Electronic Stock Card</v>
      </c>
      <c r="DO184">
        <v>3</v>
      </c>
      <c r="DR184" s="9">
        <f>Table2[[#This Row],[Votes (Stars)]]+Table2[[#This Row],[Votes (Smiles)]]</f>
        <v>0</v>
      </c>
      <c r="DT184" t="s">
        <v>1493</v>
      </c>
    </row>
    <row r="185" spans="1:124" ht="15" customHeight="1" x14ac:dyDescent="0.3">
      <c r="A185" t="s">
        <v>1143</v>
      </c>
      <c r="B185" t="s">
        <v>1144</v>
      </c>
      <c r="C185">
        <v>26419</v>
      </c>
      <c r="D185" t="s">
        <v>62</v>
      </c>
      <c r="E185" t="s">
        <v>63</v>
      </c>
      <c r="F185" t="s">
        <v>64</v>
      </c>
      <c r="G185" t="s">
        <v>65</v>
      </c>
      <c r="H185" t="s">
        <v>66</v>
      </c>
      <c r="I185" t="s">
        <v>67</v>
      </c>
      <c r="J185" t="s">
        <v>68</v>
      </c>
      <c r="K185" t="s">
        <v>69</v>
      </c>
      <c r="L185" t="s">
        <v>99</v>
      </c>
      <c r="O185" t="s">
        <v>105</v>
      </c>
      <c r="P185" t="s">
        <v>105</v>
      </c>
      <c r="Q185" s="1">
        <v>42650.40625</v>
      </c>
      <c r="R185" s="1">
        <v>42678.38958333333</v>
      </c>
      <c r="S185" s="1">
        <v>42688.366666666669</v>
      </c>
      <c r="AE185" t="s">
        <v>81</v>
      </c>
      <c r="AH185">
        <v>0</v>
      </c>
      <c r="AN185" s="2" t="s">
        <v>1145</v>
      </c>
      <c r="AP185" t="s">
        <v>105</v>
      </c>
      <c r="CL185" t="s">
        <v>1138</v>
      </c>
      <c r="CR185" t="s">
        <v>1146</v>
      </c>
      <c r="DC185" t="s">
        <v>88</v>
      </c>
      <c r="DN185" t="str">
        <f ca="1">OFFSET(Table1[[#Headers],[Custom field (Epic Name)]],MATCH(Table2[[#This Row],[Custom field (Epic Link)]],Table1[Issue key],0),0)</f>
        <v>Electronic Stock Card</v>
      </c>
      <c r="DO185">
        <v>3</v>
      </c>
      <c r="DP185">
        <v>1</v>
      </c>
      <c r="DQ185">
        <v>1</v>
      </c>
      <c r="DR185" s="9">
        <f>Table2[[#This Row],[Votes (Stars)]]+Table2[[#This Row],[Votes (Smiles)]]</f>
        <v>2</v>
      </c>
      <c r="DS185" t="s">
        <v>1659</v>
      </c>
      <c r="DT185" t="s">
        <v>1493</v>
      </c>
    </row>
    <row r="186" spans="1:124" ht="15" customHeight="1" x14ac:dyDescent="0.3">
      <c r="A186" t="s">
        <v>1147</v>
      </c>
      <c r="B186" t="s">
        <v>1148</v>
      </c>
      <c r="C186">
        <v>24500</v>
      </c>
      <c r="D186" t="s">
        <v>62</v>
      </c>
      <c r="E186" t="s">
        <v>63</v>
      </c>
      <c r="F186" t="s">
        <v>64</v>
      </c>
      <c r="G186" t="s">
        <v>65</v>
      </c>
      <c r="H186" t="s">
        <v>66</v>
      </c>
      <c r="I186" t="s">
        <v>67</v>
      </c>
      <c r="J186" t="s">
        <v>68</v>
      </c>
      <c r="K186" t="s">
        <v>69</v>
      </c>
      <c r="L186" t="s">
        <v>99</v>
      </c>
      <c r="N186" t="s">
        <v>85</v>
      </c>
      <c r="O186" t="s">
        <v>106</v>
      </c>
      <c r="P186" t="s">
        <v>106</v>
      </c>
      <c r="Q186" s="1">
        <v>42598.294444444444</v>
      </c>
      <c r="R186" s="1">
        <v>42678.387499999997</v>
      </c>
      <c r="S186" s="1">
        <v>42688.366666666669</v>
      </c>
      <c r="AD186">
        <v>3</v>
      </c>
      <c r="AH186">
        <v>0</v>
      </c>
      <c r="AN186" s="2" t="s">
        <v>1149</v>
      </c>
      <c r="AP186" t="s">
        <v>105</v>
      </c>
      <c r="AQ186" t="s">
        <v>106</v>
      </c>
      <c r="AR186" t="s">
        <v>85</v>
      </c>
      <c r="BP186" t="s">
        <v>1136</v>
      </c>
      <c r="CL186" t="s">
        <v>1138</v>
      </c>
      <c r="CR186" t="s">
        <v>1150</v>
      </c>
      <c r="DC186" t="s">
        <v>88</v>
      </c>
      <c r="DD186" s="3">
        <v>42649.492048888889</v>
      </c>
      <c r="DE186" s="2" t="s">
        <v>1151</v>
      </c>
      <c r="DN186" t="str">
        <f ca="1">OFFSET(Table1[[#Headers],[Custom field (Epic Name)]],MATCH(Table2[[#This Row],[Custom field (Epic Link)]],Table1[Issue key],0),0)</f>
        <v>Electronic Stock Card</v>
      </c>
      <c r="DO186">
        <v>1</v>
      </c>
      <c r="DP186">
        <v>1</v>
      </c>
      <c r="DQ186">
        <v>5</v>
      </c>
      <c r="DR186" s="9">
        <f>Table2[[#This Row],[Votes (Stars)]]+Table2[[#This Row],[Votes (Smiles)]]</f>
        <v>6</v>
      </c>
      <c r="DS186" t="s">
        <v>1644</v>
      </c>
      <c r="DT186" t="s">
        <v>1493</v>
      </c>
    </row>
    <row r="187" spans="1:124" ht="15" customHeight="1" x14ac:dyDescent="0.3">
      <c r="A187" t="s">
        <v>1152</v>
      </c>
      <c r="B187" t="s">
        <v>1153</v>
      </c>
      <c r="C187">
        <v>21221</v>
      </c>
      <c r="D187" t="s">
        <v>62</v>
      </c>
      <c r="E187" t="s">
        <v>63</v>
      </c>
      <c r="F187" t="s">
        <v>64</v>
      </c>
      <c r="G187" t="s">
        <v>65</v>
      </c>
      <c r="H187" t="s">
        <v>66</v>
      </c>
      <c r="I187" t="s">
        <v>67</v>
      </c>
      <c r="J187" t="s">
        <v>68</v>
      </c>
      <c r="K187" t="s">
        <v>69</v>
      </c>
      <c r="L187" t="s">
        <v>99</v>
      </c>
      <c r="O187" t="s">
        <v>106</v>
      </c>
      <c r="P187" t="s">
        <v>106</v>
      </c>
      <c r="Q187" s="1">
        <v>42514.54583333333</v>
      </c>
      <c r="R187" s="1">
        <v>42678.386805555558</v>
      </c>
      <c r="S187" s="1">
        <v>42688.366666666669</v>
      </c>
      <c r="AD187">
        <v>3</v>
      </c>
      <c r="AH187">
        <v>0</v>
      </c>
      <c r="AN187" s="2" t="s">
        <v>1154</v>
      </c>
      <c r="AP187" t="s">
        <v>105</v>
      </c>
      <c r="AQ187" t="s">
        <v>106</v>
      </c>
      <c r="AR187" t="s">
        <v>85</v>
      </c>
      <c r="BX187" t="s">
        <v>1155</v>
      </c>
      <c r="CL187" t="s">
        <v>1138</v>
      </c>
      <c r="CR187" t="s">
        <v>1156</v>
      </c>
      <c r="CY187">
        <v>1</v>
      </c>
      <c r="DC187" t="s">
        <v>88</v>
      </c>
      <c r="DD187" s="3">
        <v>42655.447520011578</v>
      </c>
      <c r="DE187" s="2" t="s">
        <v>1157</v>
      </c>
      <c r="DN187" t="str">
        <f ca="1">OFFSET(Table1[[#Headers],[Custom field (Epic Name)]],MATCH(Table2[[#This Row],[Custom field (Epic Link)]],Table1[Issue key],0),0)</f>
        <v>Electronic Stock Card</v>
      </c>
      <c r="DO187">
        <v>2</v>
      </c>
      <c r="DQ187">
        <v>1</v>
      </c>
      <c r="DR187" s="9">
        <f>Table2[[#This Row],[Votes (Stars)]]+Table2[[#This Row],[Votes (Smiles)]]</f>
        <v>1</v>
      </c>
      <c r="DT187" t="s">
        <v>1493</v>
      </c>
    </row>
    <row r="188" spans="1:124" ht="15" customHeight="1" x14ac:dyDescent="0.3">
      <c r="A188" t="s">
        <v>1158</v>
      </c>
      <c r="B188" t="s">
        <v>1159</v>
      </c>
      <c r="C188">
        <v>26448</v>
      </c>
      <c r="D188" t="s">
        <v>62</v>
      </c>
      <c r="E188" t="s">
        <v>63</v>
      </c>
      <c r="F188" t="s">
        <v>64</v>
      </c>
      <c r="G188" t="s">
        <v>65</v>
      </c>
      <c r="H188" t="s">
        <v>66</v>
      </c>
      <c r="I188" t="s">
        <v>67</v>
      </c>
      <c r="J188" t="s">
        <v>68</v>
      </c>
      <c r="K188" t="s">
        <v>69</v>
      </c>
      <c r="L188" t="s">
        <v>99</v>
      </c>
      <c r="O188" t="s">
        <v>105</v>
      </c>
      <c r="P188" t="s">
        <v>105</v>
      </c>
      <c r="Q188" s="1">
        <v>42655.536111111112</v>
      </c>
      <c r="R188" s="1">
        <v>42678.386805555558</v>
      </c>
      <c r="S188" s="1">
        <v>42688.366666666669</v>
      </c>
      <c r="AD188">
        <v>3</v>
      </c>
      <c r="AE188" t="s">
        <v>81</v>
      </c>
      <c r="AH188">
        <v>0</v>
      </c>
      <c r="AN188" s="2" t="s">
        <v>1160</v>
      </c>
      <c r="AP188" t="s">
        <v>105</v>
      </c>
      <c r="BP188" t="s">
        <v>1153</v>
      </c>
      <c r="BX188" t="s">
        <v>1161</v>
      </c>
      <c r="CL188" t="s">
        <v>1138</v>
      </c>
      <c r="CR188" t="s">
        <v>1162</v>
      </c>
      <c r="DC188" t="s">
        <v>88</v>
      </c>
      <c r="DN188" t="str">
        <f ca="1">OFFSET(Table1[[#Headers],[Custom field (Epic Name)]],MATCH(Table2[[#This Row],[Custom field (Epic Link)]],Table1[Issue key],0),0)</f>
        <v>Electronic Stock Card</v>
      </c>
      <c r="DO188">
        <v>2</v>
      </c>
      <c r="DR188" s="9">
        <f>Table2[[#This Row],[Votes (Stars)]]+Table2[[#This Row],[Votes (Smiles)]]</f>
        <v>0</v>
      </c>
      <c r="DT188" t="s">
        <v>1493</v>
      </c>
    </row>
    <row r="189" spans="1:124" ht="15" customHeight="1" x14ac:dyDescent="0.3">
      <c r="A189" t="s">
        <v>1163</v>
      </c>
      <c r="B189" t="s">
        <v>1136</v>
      </c>
      <c r="C189">
        <v>21026</v>
      </c>
      <c r="D189" t="s">
        <v>62</v>
      </c>
      <c r="E189" t="s">
        <v>63</v>
      </c>
      <c r="F189" t="s">
        <v>64</v>
      </c>
      <c r="G189" t="s">
        <v>65</v>
      </c>
      <c r="H189" t="s">
        <v>66</v>
      </c>
      <c r="I189" t="s">
        <v>67</v>
      </c>
      <c r="J189" t="s">
        <v>68</v>
      </c>
      <c r="K189" t="s">
        <v>69</v>
      </c>
      <c r="L189" t="s">
        <v>99</v>
      </c>
      <c r="O189" t="s">
        <v>106</v>
      </c>
      <c r="P189" t="s">
        <v>106</v>
      </c>
      <c r="Q189" s="1">
        <v>42507.659722222219</v>
      </c>
      <c r="R189" s="1">
        <v>42678.381944444445</v>
      </c>
      <c r="S189" s="1">
        <v>42688.366666666669</v>
      </c>
      <c r="AD189">
        <v>3.1</v>
      </c>
      <c r="AH189">
        <v>0</v>
      </c>
      <c r="AN189" s="2" t="s">
        <v>1164</v>
      </c>
      <c r="AP189" t="s">
        <v>105</v>
      </c>
      <c r="AQ189" t="s">
        <v>106</v>
      </c>
      <c r="AR189" t="s">
        <v>85</v>
      </c>
      <c r="BX189" t="s">
        <v>1165</v>
      </c>
      <c r="CL189" t="s">
        <v>1138</v>
      </c>
      <c r="CR189" t="s">
        <v>1166</v>
      </c>
      <c r="CY189">
        <v>5</v>
      </c>
      <c r="DC189" t="s">
        <v>88</v>
      </c>
      <c r="DD189" s="3">
        <v>42649.515328287038</v>
      </c>
      <c r="DE189" s="2" t="s">
        <v>1167</v>
      </c>
      <c r="DF189" t="s">
        <v>1168</v>
      </c>
      <c r="DN189" t="str">
        <f ca="1">OFFSET(Table1[[#Headers],[Custom field (Epic Name)]],MATCH(Table2[[#This Row],[Custom field (Epic Link)]],Table1[Issue key],0),0)</f>
        <v>Electronic Stock Card</v>
      </c>
      <c r="DO189">
        <v>2</v>
      </c>
      <c r="DQ189">
        <v>3</v>
      </c>
      <c r="DR189" s="9">
        <f>Table2[[#This Row],[Votes (Stars)]]+Table2[[#This Row],[Votes (Smiles)]]</f>
        <v>3</v>
      </c>
      <c r="DT189" t="s">
        <v>1493</v>
      </c>
    </row>
    <row r="190" spans="1:124" ht="15" customHeight="1" x14ac:dyDescent="0.3">
      <c r="A190" t="s">
        <v>1169</v>
      </c>
      <c r="B190" t="s">
        <v>1170</v>
      </c>
      <c r="C190">
        <v>19734</v>
      </c>
      <c r="D190" t="s">
        <v>62</v>
      </c>
      <c r="E190" t="s">
        <v>63</v>
      </c>
      <c r="F190" t="s">
        <v>64</v>
      </c>
      <c r="G190" t="s">
        <v>65</v>
      </c>
      <c r="H190" t="s">
        <v>66</v>
      </c>
      <c r="I190" t="s">
        <v>67</v>
      </c>
      <c r="J190" t="s">
        <v>68</v>
      </c>
      <c r="K190" t="s">
        <v>69</v>
      </c>
      <c r="L190" t="s">
        <v>99</v>
      </c>
      <c r="O190" t="s">
        <v>70</v>
      </c>
      <c r="P190" t="s">
        <v>70</v>
      </c>
      <c r="Q190" s="1">
        <v>42481.555555555555</v>
      </c>
      <c r="R190" s="1">
        <v>42667.714583333334</v>
      </c>
      <c r="S190" s="1">
        <v>42688.366666666669</v>
      </c>
      <c r="AD190">
        <v>3</v>
      </c>
      <c r="AH190">
        <v>0</v>
      </c>
      <c r="AI190" t="s">
        <v>1017</v>
      </c>
      <c r="AN190" s="2" t="s">
        <v>1171</v>
      </c>
      <c r="AP190" t="s">
        <v>106</v>
      </c>
      <c r="AQ190" t="s">
        <v>85</v>
      </c>
      <c r="AR190" t="s">
        <v>1172</v>
      </c>
      <c r="BX190" t="s">
        <v>1173</v>
      </c>
      <c r="BY190" t="s">
        <v>1174</v>
      </c>
      <c r="CL190" t="s">
        <v>1138</v>
      </c>
      <c r="CR190" t="s">
        <v>1175</v>
      </c>
      <c r="CY190">
        <v>1</v>
      </c>
      <c r="DC190" t="s">
        <v>88</v>
      </c>
      <c r="DD190" s="3">
        <v>42593.652420300925</v>
      </c>
      <c r="DE190" t="s">
        <v>1176</v>
      </c>
      <c r="DF190" s="2" t="s">
        <v>1177</v>
      </c>
      <c r="DG190" t="s">
        <v>1178</v>
      </c>
      <c r="DN190" t="str">
        <f ca="1">OFFSET(Table1[[#Headers],[Custom field (Epic Name)]],MATCH(Table2[[#This Row],[Custom field (Epic Link)]],Table1[Issue key],0),0)</f>
        <v>Electronic Stock Card</v>
      </c>
      <c r="DO190">
        <v>1</v>
      </c>
      <c r="DP190">
        <v>1</v>
      </c>
      <c r="DQ190">
        <v>4</v>
      </c>
      <c r="DR190" s="9">
        <f>Table2[[#This Row],[Votes (Stars)]]+Table2[[#This Row],[Votes (Smiles)]]</f>
        <v>5</v>
      </c>
      <c r="DT190" t="s">
        <v>1493</v>
      </c>
    </row>
    <row r="191" spans="1:124" ht="15" customHeight="1" x14ac:dyDescent="0.3">
      <c r="A191" t="s">
        <v>1179</v>
      </c>
      <c r="B191" t="s">
        <v>1180</v>
      </c>
      <c r="C191">
        <v>21232</v>
      </c>
      <c r="D191" t="s">
        <v>62</v>
      </c>
      <c r="E191" t="s">
        <v>63</v>
      </c>
      <c r="F191" t="s">
        <v>64</v>
      </c>
      <c r="G191" t="s">
        <v>65</v>
      </c>
      <c r="H191" t="s">
        <v>66</v>
      </c>
      <c r="I191" t="s">
        <v>67</v>
      </c>
      <c r="J191" t="s">
        <v>68</v>
      </c>
      <c r="K191" t="s">
        <v>69</v>
      </c>
      <c r="L191" t="s">
        <v>99</v>
      </c>
      <c r="O191" t="s">
        <v>106</v>
      </c>
      <c r="P191" t="s">
        <v>106</v>
      </c>
      <c r="Q191" s="1">
        <v>42514.572222222225</v>
      </c>
      <c r="R191" s="1">
        <v>42655.585416666669</v>
      </c>
      <c r="S191" s="1">
        <v>42688.366666666669</v>
      </c>
      <c r="AD191">
        <v>3</v>
      </c>
      <c r="AE191" t="s">
        <v>81</v>
      </c>
      <c r="AH191">
        <v>0</v>
      </c>
      <c r="AI191" t="s">
        <v>716</v>
      </c>
      <c r="AN191" s="2" t="s">
        <v>1181</v>
      </c>
      <c r="AP191" t="s">
        <v>105</v>
      </c>
      <c r="AQ191" t="s">
        <v>106</v>
      </c>
      <c r="AR191" t="s">
        <v>85</v>
      </c>
      <c r="BP191" t="s">
        <v>1182</v>
      </c>
      <c r="BX191" t="s">
        <v>1183</v>
      </c>
      <c r="CL191" t="s">
        <v>1138</v>
      </c>
      <c r="CR191" t="s">
        <v>1184</v>
      </c>
      <c r="CY191">
        <v>3</v>
      </c>
      <c r="DC191" t="s">
        <v>88</v>
      </c>
      <c r="DD191" s="3">
        <v>42649.494844872686</v>
      </c>
      <c r="DE191" s="2" t="s">
        <v>1185</v>
      </c>
      <c r="DF191" t="s">
        <v>1186</v>
      </c>
      <c r="DN191" t="str">
        <f ca="1">OFFSET(Table1[[#Headers],[Custom field (Epic Name)]],MATCH(Table2[[#This Row],[Custom field (Epic Link)]],Table1[Issue key],0),0)</f>
        <v>Electronic Stock Card</v>
      </c>
      <c r="DO191">
        <v>1</v>
      </c>
      <c r="DQ191">
        <v>2</v>
      </c>
      <c r="DR191" s="9">
        <f>Table2[[#This Row],[Votes (Stars)]]+Table2[[#This Row],[Votes (Smiles)]]</f>
        <v>2</v>
      </c>
      <c r="DS191" t="s">
        <v>1647</v>
      </c>
      <c r="DT191" t="s">
        <v>1493</v>
      </c>
    </row>
    <row r="192" spans="1:124" ht="15" customHeight="1" x14ac:dyDescent="0.3">
      <c r="A192" t="s">
        <v>1187</v>
      </c>
      <c r="B192" t="s">
        <v>1182</v>
      </c>
      <c r="C192">
        <v>20918</v>
      </c>
      <c r="D192" t="s">
        <v>62</v>
      </c>
      <c r="E192" t="s">
        <v>63</v>
      </c>
      <c r="F192" t="s">
        <v>64</v>
      </c>
      <c r="G192" t="s">
        <v>65</v>
      </c>
      <c r="H192" t="s">
        <v>66</v>
      </c>
      <c r="I192" t="s">
        <v>67</v>
      </c>
      <c r="J192" t="s">
        <v>68</v>
      </c>
      <c r="K192" t="s">
        <v>69</v>
      </c>
      <c r="L192" t="s">
        <v>99</v>
      </c>
      <c r="O192" t="s">
        <v>106</v>
      </c>
      <c r="P192" t="s">
        <v>106</v>
      </c>
      <c r="Q192" s="1">
        <v>42506.677777777775</v>
      </c>
      <c r="R192" s="1">
        <v>42654.68472222222</v>
      </c>
      <c r="S192" s="1">
        <v>42688.366666666669</v>
      </c>
      <c r="AD192">
        <v>3</v>
      </c>
      <c r="AH192">
        <v>0</v>
      </c>
      <c r="AN192" s="2" t="s">
        <v>1188</v>
      </c>
      <c r="AP192" t="s">
        <v>105</v>
      </c>
      <c r="AQ192" t="s">
        <v>106</v>
      </c>
      <c r="AR192" t="s">
        <v>85</v>
      </c>
      <c r="BP192" t="s">
        <v>1135</v>
      </c>
      <c r="CL192" t="s">
        <v>1138</v>
      </c>
      <c r="CR192" t="s">
        <v>1189</v>
      </c>
      <c r="CY192">
        <v>13</v>
      </c>
      <c r="DC192" t="s">
        <v>88</v>
      </c>
      <c r="DD192" s="3">
        <v>42649.511582418978</v>
      </c>
      <c r="DE192" s="2" t="s">
        <v>1190</v>
      </c>
      <c r="DN192" t="str">
        <f ca="1">OFFSET(Table1[[#Headers],[Custom field (Epic Name)]],MATCH(Table2[[#This Row],[Custom field (Epic Link)]],Table1[Issue key],0),0)</f>
        <v>Electronic Stock Card</v>
      </c>
      <c r="DO192">
        <v>1</v>
      </c>
      <c r="DR192" s="9">
        <f>Table2[[#This Row],[Votes (Stars)]]+Table2[[#This Row],[Votes (Smiles)]]</f>
        <v>0</v>
      </c>
      <c r="DS192" t="s">
        <v>1637</v>
      </c>
      <c r="DT192" t="s">
        <v>1493</v>
      </c>
    </row>
    <row r="193" spans="1:124" ht="15" customHeight="1" x14ac:dyDescent="0.3">
      <c r="A193" t="s">
        <v>1191</v>
      </c>
      <c r="B193" t="s">
        <v>1192</v>
      </c>
      <c r="C193">
        <v>21011</v>
      </c>
      <c r="D193" t="s">
        <v>62</v>
      </c>
      <c r="E193" t="s">
        <v>63</v>
      </c>
      <c r="F193" t="s">
        <v>64</v>
      </c>
      <c r="G193" t="s">
        <v>65</v>
      </c>
      <c r="H193" t="s">
        <v>66</v>
      </c>
      <c r="I193" t="s">
        <v>67</v>
      </c>
      <c r="J193" t="s">
        <v>68</v>
      </c>
      <c r="K193" t="s">
        <v>69</v>
      </c>
      <c r="L193" t="s">
        <v>99</v>
      </c>
      <c r="O193" t="s">
        <v>106</v>
      </c>
      <c r="P193" t="s">
        <v>106</v>
      </c>
      <c r="Q193" s="1">
        <v>42507.524305555555</v>
      </c>
      <c r="R193" s="1">
        <v>42646.665277777778</v>
      </c>
      <c r="S193" s="1">
        <v>42688.366666666669</v>
      </c>
      <c r="AD193">
        <v>3</v>
      </c>
      <c r="AH193">
        <v>0</v>
      </c>
      <c r="AN193" s="2" t="s">
        <v>1193</v>
      </c>
      <c r="AP193" t="s">
        <v>106</v>
      </c>
      <c r="AQ193" t="s">
        <v>85</v>
      </c>
      <c r="BS193" t="s">
        <v>1194</v>
      </c>
      <c r="BX193" t="s">
        <v>1195</v>
      </c>
      <c r="CL193" t="s">
        <v>1138</v>
      </c>
      <c r="CR193" t="s">
        <v>1196</v>
      </c>
      <c r="CY193">
        <v>2</v>
      </c>
      <c r="DC193" t="s">
        <v>88</v>
      </c>
      <c r="DN193" t="str">
        <f ca="1">OFFSET(Table1[[#Headers],[Custom field (Epic Name)]],MATCH(Table2[[#This Row],[Custom field (Epic Link)]],Table1[Issue key],0),0)</f>
        <v>Electronic Stock Card</v>
      </c>
      <c r="DO193">
        <v>1</v>
      </c>
      <c r="DR193" s="9">
        <f>Table2[[#This Row],[Votes (Stars)]]+Table2[[#This Row],[Votes (Smiles)]]</f>
        <v>0</v>
      </c>
      <c r="DS193" t="s">
        <v>1645</v>
      </c>
      <c r="DT193" t="s">
        <v>1493</v>
      </c>
    </row>
    <row r="194" spans="1:124" ht="15" customHeight="1" x14ac:dyDescent="0.3">
      <c r="A194" s="7" t="s">
        <v>1651</v>
      </c>
      <c r="B194" t="s">
        <v>1197</v>
      </c>
      <c r="C194">
        <v>21012</v>
      </c>
      <c r="D194" t="s">
        <v>62</v>
      </c>
      <c r="E194" t="s">
        <v>63</v>
      </c>
      <c r="F194" t="s">
        <v>64</v>
      </c>
      <c r="G194" t="s">
        <v>65</v>
      </c>
      <c r="H194" t="s">
        <v>66</v>
      </c>
      <c r="I194" t="s">
        <v>67</v>
      </c>
      <c r="J194" t="s">
        <v>68</v>
      </c>
      <c r="K194" t="s">
        <v>69</v>
      </c>
      <c r="L194" t="s">
        <v>99</v>
      </c>
      <c r="O194" t="s">
        <v>106</v>
      </c>
      <c r="P194" t="s">
        <v>106</v>
      </c>
      <c r="Q194" s="1">
        <v>42507.525000000001</v>
      </c>
      <c r="R194" s="1">
        <v>42635.694444444445</v>
      </c>
      <c r="S194" s="1">
        <v>42688.366666666669</v>
      </c>
      <c r="AD194">
        <v>3</v>
      </c>
      <c r="AH194">
        <v>0</v>
      </c>
      <c r="AN194" s="2" t="s">
        <v>1198</v>
      </c>
      <c r="AP194" t="s">
        <v>106</v>
      </c>
      <c r="AQ194" t="s">
        <v>85</v>
      </c>
      <c r="BS194" t="s">
        <v>1199</v>
      </c>
      <c r="BT194" t="s">
        <v>1200</v>
      </c>
      <c r="BX194" t="s">
        <v>1201</v>
      </c>
      <c r="CL194" t="s">
        <v>1138</v>
      </c>
      <c r="CR194" t="s">
        <v>1202</v>
      </c>
      <c r="CY194">
        <v>2</v>
      </c>
      <c r="DC194" t="s">
        <v>88</v>
      </c>
      <c r="DN194" t="str">
        <f ca="1">OFFSET(Table1[[#Headers],[Custom field (Epic Name)]],MATCH(Table2[[#This Row],[Custom field (Epic Link)]],Table1[Issue key],0),0)</f>
        <v>Electronic Stock Card</v>
      </c>
      <c r="DO194">
        <v>1</v>
      </c>
      <c r="DQ194">
        <v>1</v>
      </c>
      <c r="DR194" s="9">
        <f>Table2[[#This Row],[Votes (Stars)]]+Table2[[#This Row],[Votes (Smiles)]]</f>
        <v>1</v>
      </c>
      <c r="DS194" t="s">
        <v>1652</v>
      </c>
      <c r="DT194" t="s">
        <v>1493</v>
      </c>
    </row>
    <row r="195" spans="1:124" ht="15" customHeight="1" x14ac:dyDescent="0.3">
      <c r="A195" t="s">
        <v>1203</v>
      </c>
      <c r="B195" t="s">
        <v>1204</v>
      </c>
      <c r="C195">
        <v>14401</v>
      </c>
      <c r="D195" t="s">
        <v>62</v>
      </c>
      <c r="E195" t="s">
        <v>63</v>
      </c>
      <c r="F195" t="s">
        <v>64</v>
      </c>
      <c r="G195" t="s">
        <v>65</v>
      </c>
      <c r="H195" t="s">
        <v>66</v>
      </c>
      <c r="I195" t="s">
        <v>67</v>
      </c>
      <c r="J195" t="s">
        <v>68</v>
      </c>
      <c r="K195" t="s">
        <v>69</v>
      </c>
      <c r="L195" t="s">
        <v>99</v>
      </c>
      <c r="O195" t="s">
        <v>85</v>
      </c>
      <c r="P195" t="s">
        <v>779</v>
      </c>
      <c r="Q195" s="1">
        <v>42087.732638888891</v>
      </c>
      <c r="R195" s="1">
        <v>42627.698611111111</v>
      </c>
      <c r="S195" s="1">
        <v>42688.366666666669</v>
      </c>
      <c r="AD195">
        <v>3</v>
      </c>
      <c r="AE195" t="s">
        <v>81</v>
      </c>
      <c r="AH195">
        <v>0</v>
      </c>
      <c r="AI195" t="s">
        <v>716</v>
      </c>
      <c r="AN195" s="2" t="s">
        <v>1205</v>
      </c>
      <c r="AP195" t="s">
        <v>779</v>
      </c>
      <c r="AQ195" t="s">
        <v>85</v>
      </c>
      <c r="BU195" t="s">
        <v>1192</v>
      </c>
      <c r="BV195" t="s">
        <v>1197</v>
      </c>
      <c r="BX195" t="s">
        <v>1206</v>
      </c>
      <c r="BY195" t="s">
        <v>1207</v>
      </c>
      <c r="CL195" t="s">
        <v>1138</v>
      </c>
      <c r="CR195" t="s">
        <v>1208</v>
      </c>
      <c r="CY195">
        <v>5</v>
      </c>
      <c r="DC195" t="s">
        <v>88</v>
      </c>
      <c r="DN195" t="str">
        <f ca="1">OFFSET(Table1[[#Headers],[Custom field (Epic Name)]],MATCH(Table2[[#This Row],[Custom field (Epic Link)]],Table1[Issue key],0),0)</f>
        <v>Electronic Stock Card</v>
      </c>
      <c r="DO195">
        <v>1</v>
      </c>
      <c r="DP195">
        <v>1</v>
      </c>
      <c r="DQ195">
        <v>5</v>
      </c>
      <c r="DR195" s="9">
        <f>Table2[[#This Row],[Votes (Stars)]]+Table2[[#This Row],[Votes (Smiles)]]</f>
        <v>6</v>
      </c>
      <c r="DS195" t="s">
        <v>1650</v>
      </c>
      <c r="DT195" t="s">
        <v>1493</v>
      </c>
    </row>
    <row r="196" spans="1:124" ht="15" customHeight="1" x14ac:dyDescent="0.3">
      <c r="A196" t="s">
        <v>1209</v>
      </c>
      <c r="B196" t="s">
        <v>1135</v>
      </c>
      <c r="C196">
        <v>20903</v>
      </c>
      <c r="D196" t="s">
        <v>62</v>
      </c>
      <c r="E196" t="s">
        <v>63</v>
      </c>
      <c r="F196" t="s">
        <v>64</v>
      </c>
      <c r="G196" t="s">
        <v>65</v>
      </c>
      <c r="H196" t="s">
        <v>66</v>
      </c>
      <c r="I196" t="s">
        <v>67</v>
      </c>
      <c r="J196" t="s">
        <v>68</v>
      </c>
      <c r="K196" t="s">
        <v>69</v>
      </c>
      <c r="L196" t="s">
        <v>99</v>
      </c>
      <c r="O196" t="s">
        <v>106</v>
      </c>
      <c r="P196" t="s">
        <v>106</v>
      </c>
      <c r="Q196" s="1">
        <v>42506.644444444442</v>
      </c>
      <c r="R196" s="1">
        <v>42600.379166666666</v>
      </c>
      <c r="S196" s="1">
        <v>42688.366666666669</v>
      </c>
      <c r="AD196">
        <v>3.1</v>
      </c>
      <c r="AH196">
        <v>0</v>
      </c>
      <c r="AN196" s="2" t="s">
        <v>1210</v>
      </c>
      <c r="AP196" t="s">
        <v>106</v>
      </c>
      <c r="AQ196" t="s">
        <v>85</v>
      </c>
      <c r="CL196" t="s">
        <v>1138</v>
      </c>
      <c r="CR196" t="s">
        <v>1211</v>
      </c>
      <c r="DC196" t="s">
        <v>88</v>
      </c>
      <c r="DN196" t="str">
        <f ca="1">OFFSET(Table1[[#Headers],[Custom field (Epic Name)]],MATCH(Table2[[#This Row],[Custom field (Epic Link)]],Table1[Issue key],0),0)</f>
        <v>Electronic Stock Card</v>
      </c>
      <c r="DO196">
        <v>1</v>
      </c>
      <c r="DQ196">
        <v>1</v>
      </c>
      <c r="DR196" s="9">
        <f>Table2[[#This Row],[Votes (Stars)]]+Table2[[#This Row],[Votes (Smiles)]]</f>
        <v>1</v>
      </c>
      <c r="DS196" t="s">
        <v>1646</v>
      </c>
      <c r="DT196" t="s">
        <v>1493</v>
      </c>
    </row>
    <row r="197" spans="1:124" ht="15" customHeight="1" x14ac:dyDescent="0.3">
      <c r="A197" t="s">
        <v>1212</v>
      </c>
      <c r="B197" t="s">
        <v>1213</v>
      </c>
      <c r="C197">
        <v>21010</v>
      </c>
      <c r="D197" t="s">
        <v>62</v>
      </c>
      <c r="E197" t="s">
        <v>63</v>
      </c>
      <c r="F197" t="s">
        <v>64</v>
      </c>
      <c r="G197" t="s">
        <v>65</v>
      </c>
      <c r="H197" t="s">
        <v>66</v>
      </c>
      <c r="I197" t="s">
        <v>67</v>
      </c>
      <c r="J197" t="s">
        <v>68</v>
      </c>
      <c r="K197" t="s">
        <v>69</v>
      </c>
      <c r="L197" t="s">
        <v>239</v>
      </c>
      <c r="O197" t="s">
        <v>70</v>
      </c>
      <c r="P197" t="s">
        <v>106</v>
      </c>
      <c r="Q197" s="1">
        <v>42507.520138888889</v>
      </c>
      <c r="R197" s="1">
        <v>42678.381944444445</v>
      </c>
      <c r="S197" s="1">
        <v>42688.366666666669</v>
      </c>
      <c r="U197" t="s">
        <v>71</v>
      </c>
      <c r="V197" t="s">
        <v>72</v>
      </c>
      <c r="W197" t="s">
        <v>73</v>
      </c>
      <c r="X197" t="s">
        <v>76</v>
      </c>
      <c r="Y197" t="s">
        <v>77</v>
      </c>
      <c r="Z197" t="s">
        <v>78</v>
      </c>
      <c r="AA197" t="s">
        <v>79</v>
      </c>
      <c r="AD197">
        <v>3.1</v>
      </c>
      <c r="AE197" t="s">
        <v>161</v>
      </c>
      <c r="AH197">
        <v>0</v>
      </c>
      <c r="AI197" t="s">
        <v>195</v>
      </c>
      <c r="AJ197" t="s">
        <v>196</v>
      </c>
      <c r="AK197" t="s">
        <v>197</v>
      </c>
      <c r="AL197" t="s">
        <v>132</v>
      </c>
      <c r="AN197" s="2" t="s">
        <v>1214</v>
      </c>
      <c r="AP197" t="s">
        <v>106</v>
      </c>
      <c r="AQ197" t="s">
        <v>85</v>
      </c>
      <c r="BR197" t="s">
        <v>1215</v>
      </c>
      <c r="BU197" t="s">
        <v>1192</v>
      </c>
      <c r="CL197" t="s">
        <v>1138</v>
      </c>
      <c r="CR197" t="s">
        <v>1216</v>
      </c>
      <c r="CY197">
        <v>1</v>
      </c>
      <c r="DC197" t="s">
        <v>88</v>
      </c>
      <c r="DN197" t="str">
        <f ca="1">OFFSET(Table1[[#Headers],[Custom field (Epic Name)]],MATCH(Table2[[#This Row],[Custom field (Epic Link)]],Table1[Issue key],0),0)</f>
        <v>Electronic Stock Card</v>
      </c>
      <c r="DO197">
        <v>2</v>
      </c>
      <c r="DR197" s="9">
        <f>Table2[[#This Row],[Votes (Stars)]]+Table2[[#This Row],[Votes (Smiles)]]</f>
        <v>0</v>
      </c>
      <c r="DS197" t="s">
        <v>1649</v>
      </c>
      <c r="DT197" t="s">
        <v>1493</v>
      </c>
    </row>
    <row r="198" spans="1:124" ht="15" customHeight="1" x14ac:dyDescent="0.3">
      <c r="A198" t="s">
        <v>1217</v>
      </c>
      <c r="B198" t="s">
        <v>1215</v>
      </c>
      <c r="C198">
        <v>21009</v>
      </c>
      <c r="D198" t="s">
        <v>62</v>
      </c>
      <c r="E198" t="s">
        <v>63</v>
      </c>
      <c r="F198" t="s">
        <v>64</v>
      </c>
      <c r="G198" t="s">
        <v>65</v>
      </c>
      <c r="H198" t="s">
        <v>66</v>
      </c>
      <c r="I198" t="s">
        <v>67</v>
      </c>
      <c r="J198" t="s">
        <v>68</v>
      </c>
      <c r="K198" t="s">
        <v>69</v>
      </c>
      <c r="L198" t="s">
        <v>239</v>
      </c>
      <c r="O198" t="s">
        <v>70</v>
      </c>
      <c r="P198" t="s">
        <v>106</v>
      </c>
      <c r="Q198" s="1">
        <v>42507.517361111109</v>
      </c>
      <c r="R198" s="1">
        <v>42678.381944444445</v>
      </c>
      <c r="S198" s="1">
        <v>42688.366666666669</v>
      </c>
      <c r="U198" t="s">
        <v>71</v>
      </c>
      <c r="V198" t="s">
        <v>72</v>
      </c>
      <c r="W198" t="s">
        <v>73</v>
      </c>
      <c r="X198" t="s">
        <v>76</v>
      </c>
      <c r="Y198" t="s">
        <v>77</v>
      </c>
      <c r="Z198" t="s">
        <v>78</v>
      </c>
      <c r="AA198" t="s">
        <v>79</v>
      </c>
      <c r="AD198">
        <v>3.1</v>
      </c>
      <c r="AE198" t="s">
        <v>161</v>
      </c>
      <c r="AH198">
        <v>0</v>
      </c>
      <c r="AI198" t="s">
        <v>195</v>
      </c>
      <c r="AJ198" t="s">
        <v>196</v>
      </c>
      <c r="AK198" t="s">
        <v>197</v>
      </c>
      <c r="AL198" t="s">
        <v>132</v>
      </c>
      <c r="AN198" s="2" t="s">
        <v>1218</v>
      </c>
      <c r="AP198" t="s">
        <v>106</v>
      </c>
      <c r="AQ198" t="s">
        <v>85</v>
      </c>
      <c r="BU198" t="s">
        <v>1197</v>
      </c>
      <c r="CL198" t="s">
        <v>1138</v>
      </c>
      <c r="CR198" t="s">
        <v>1219</v>
      </c>
      <c r="CY198">
        <v>1</v>
      </c>
      <c r="DC198" t="s">
        <v>88</v>
      </c>
      <c r="DN198" t="str">
        <f ca="1">OFFSET(Table1[[#Headers],[Custom field (Epic Name)]],MATCH(Table2[[#This Row],[Custom field (Epic Link)]],Table1[Issue key],0),0)</f>
        <v>Electronic Stock Card</v>
      </c>
      <c r="DO198">
        <v>2</v>
      </c>
      <c r="DR198" s="9">
        <f>Table2[[#This Row],[Votes (Stars)]]+Table2[[#This Row],[Votes (Smiles)]]</f>
        <v>0</v>
      </c>
      <c r="DS198" t="s">
        <v>1648</v>
      </c>
      <c r="DT198" t="s">
        <v>1493</v>
      </c>
    </row>
    <row r="199" spans="1:124" ht="15" customHeight="1" x14ac:dyDescent="0.3">
      <c r="A199" t="s">
        <v>1220</v>
      </c>
      <c r="B199" t="s">
        <v>1221</v>
      </c>
      <c r="C199">
        <v>21007</v>
      </c>
      <c r="D199" t="s">
        <v>62</v>
      </c>
      <c r="E199" t="s">
        <v>63</v>
      </c>
      <c r="F199" t="s">
        <v>64</v>
      </c>
      <c r="G199" t="s">
        <v>65</v>
      </c>
      <c r="H199" t="s">
        <v>66</v>
      </c>
      <c r="I199" t="s">
        <v>67</v>
      </c>
      <c r="J199" t="s">
        <v>68</v>
      </c>
      <c r="K199" t="s">
        <v>69</v>
      </c>
      <c r="L199" t="s">
        <v>239</v>
      </c>
      <c r="O199" t="s">
        <v>70</v>
      </c>
      <c r="P199" t="s">
        <v>106</v>
      </c>
      <c r="Q199" s="1">
        <v>42507.51458333333</v>
      </c>
      <c r="R199" s="1">
        <v>42678.381944444445</v>
      </c>
      <c r="S199" s="1">
        <v>42688.366666666669</v>
      </c>
      <c r="U199" t="s">
        <v>71</v>
      </c>
      <c r="V199" t="s">
        <v>72</v>
      </c>
      <c r="W199" t="s">
        <v>73</v>
      </c>
      <c r="X199" t="s">
        <v>76</v>
      </c>
      <c r="Y199" t="s">
        <v>77</v>
      </c>
      <c r="Z199" t="s">
        <v>78</v>
      </c>
      <c r="AA199" t="s">
        <v>79</v>
      </c>
      <c r="AD199">
        <v>3.1</v>
      </c>
      <c r="AE199" t="s">
        <v>161</v>
      </c>
      <c r="AH199">
        <v>0</v>
      </c>
      <c r="AI199" t="s">
        <v>195</v>
      </c>
      <c r="AJ199" t="s">
        <v>196</v>
      </c>
      <c r="AK199" t="s">
        <v>197</v>
      </c>
      <c r="AL199" t="s">
        <v>132</v>
      </c>
      <c r="AN199" s="2" t="s">
        <v>1222</v>
      </c>
      <c r="AP199" t="s">
        <v>106</v>
      </c>
      <c r="AQ199" t="s">
        <v>85</v>
      </c>
      <c r="BR199" t="s">
        <v>1223</v>
      </c>
      <c r="BU199" t="s">
        <v>1197</v>
      </c>
      <c r="CL199" t="s">
        <v>1138</v>
      </c>
      <c r="CR199" t="s">
        <v>1224</v>
      </c>
      <c r="CY199">
        <v>1</v>
      </c>
      <c r="DC199" t="s">
        <v>88</v>
      </c>
      <c r="DN199" t="str">
        <f ca="1">OFFSET(Table1[[#Headers],[Custom field (Epic Name)]],MATCH(Table2[[#This Row],[Custom field (Epic Link)]],Table1[Issue key],0),0)</f>
        <v>Electronic Stock Card</v>
      </c>
      <c r="DO199">
        <v>2</v>
      </c>
      <c r="DR199" s="9">
        <f>Table2[[#This Row],[Votes (Stars)]]+Table2[[#This Row],[Votes (Smiles)]]</f>
        <v>0</v>
      </c>
      <c r="DS199" t="s">
        <v>1649</v>
      </c>
      <c r="DT199" t="s">
        <v>1493</v>
      </c>
    </row>
    <row r="200" spans="1:124" ht="15" customHeight="1" x14ac:dyDescent="0.3">
      <c r="A200" t="s">
        <v>1225</v>
      </c>
      <c r="B200" t="s">
        <v>1223</v>
      </c>
      <c r="C200">
        <v>21006</v>
      </c>
      <c r="D200" t="s">
        <v>62</v>
      </c>
      <c r="E200" t="s">
        <v>63</v>
      </c>
      <c r="F200" t="s">
        <v>64</v>
      </c>
      <c r="G200" t="s">
        <v>65</v>
      </c>
      <c r="H200" t="s">
        <v>66</v>
      </c>
      <c r="I200" t="s">
        <v>67</v>
      </c>
      <c r="J200" t="s">
        <v>68</v>
      </c>
      <c r="K200" t="s">
        <v>69</v>
      </c>
      <c r="L200" t="s">
        <v>239</v>
      </c>
      <c r="O200" t="s">
        <v>70</v>
      </c>
      <c r="P200" t="s">
        <v>106</v>
      </c>
      <c r="Q200" s="1">
        <v>42507.512499999997</v>
      </c>
      <c r="R200" s="1">
        <v>42678.381249999999</v>
      </c>
      <c r="S200" s="1">
        <v>42688.366666666669</v>
      </c>
      <c r="U200" t="s">
        <v>71</v>
      </c>
      <c r="V200" t="s">
        <v>72</v>
      </c>
      <c r="W200" t="s">
        <v>73</v>
      </c>
      <c r="X200" t="s">
        <v>76</v>
      </c>
      <c r="Y200" t="s">
        <v>77</v>
      </c>
      <c r="Z200" t="s">
        <v>78</v>
      </c>
      <c r="AA200" t="s">
        <v>79</v>
      </c>
      <c r="AD200">
        <v>3.1</v>
      </c>
      <c r="AE200" t="s">
        <v>161</v>
      </c>
      <c r="AH200">
        <v>0</v>
      </c>
      <c r="AI200" t="s">
        <v>195</v>
      </c>
      <c r="AJ200" t="s">
        <v>196</v>
      </c>
      <c r="AK200" t="s">
        <v>197</v>
      </c>
      <c r="AL200" t="s">
        <v>132</v>
      </c>
      <c r="AN200" s="2" t="s">
        <v>1226</v>
      </c>
      <c r="AP200" t="s">
        <v>106</v>
      </c>
      <c r="AQ200" t="s">
        <v>85</v>
      </c>
      <c r="BU200" t="s">
        <v>1192</v>
      </c>
      <c r="CL200" t="s">
        <v>1138</v>
      </c>
      <c r="CR200" t="s">
        <v>1227</v>
      </c>
      <c r="CY200">
        <v>1</v>
      </c>
      <c r="DC200" t="s">
        <v>88</v>
      </c>
      <c r="DD200" s="3">
        <v>42593.677486701388</v>
      </c>
      <c r="DE200" t="s">
        <v>1228</v>
      </c>
      <c r="DN200" t="str">
        <f ca="1">OFFSET(Table1[[#Headers],[Custom field (Epic Name)]],MATCH(Table2[[#This Row],[Custom field (Epic Link)]],Table1[Issue key],0),0)</f>
        <v>Electronic Stock Card</v>
      </c>
      <c r="DO200">
        <v>2</v>
      </c>
      <c r="DR200" s="9">
        <f>Table2[[#This Row],[Votes (Stars)]]+Table2[[#This Row],[Votes (Smiles)]]</f>
        <v>0</v>
      </c>
      <c r="DS200" t="s">
        <v>1648</v>
      </c>
      <c r="DT200" t="s">
        <v>1493</v>
      </c>
    </row>
    <row r="201" spans="1:124" ht="15" customHeight="1" x14ac:dyDescent="0.3">
      <c r="A201" t="s">
        <v>1229</v>
      </c>
      <c r="B201" t="s">
        <v>1230</v>
      </c>
      <c r="C201">
        <v>19606</v>
      </c>
      <c r="D201" t="s">
        <v>62</v>
      </c>
      <c r="E201" t="s">
        <v>63</v>
      </c>
      <c r="F201" t="s">
        <v>64</v>
      </c>
      <c r="G201" t="s">
        <v>65</v>
      </c>
      <c r="H201" t="s">
        <v>66</v>
      </c>
      <c r="I201" t="s">
        <v>67</v>
      </c>
      <c r="J201" t="s">
        <v>68</v>
      </c>
      <c r="K201" t="s">
        <v>69</v>
      </c>
      <c r="O201" t="s">
        <v>70</v>
      </c>
      <c r="P201" t="s">
        <v>70</v>
      </c>
      <c r="Q201" s="1">
        <v>42481.555555555555</v>
      </c>
      <c r="R201" s="1">
        <v>42573.35833333333</v>
      </c>
      <c r="S201" s="1">
        <v>42688.366666666669</v>
      </c>
      <c r="U201" t="s">
        <v>71</v>
      </c>
      <c r="V201" t="s">
        <v>72</v>
      </c>
      <c r="W201" t="s">
        <v>73</v>
      </c>
      <c r="X201" t="s">
        <v>76</v>
      </c>
      <c r="Y201" t="s">
        <v>77</v>
      </c>
      <c r="Z201" t="s">
        <v>78</v>
      </c>
      <c r="AA201" t="s">
        <v>79</v>
      </c>
      <c r="AD201">
        <v>3.2</v>
      </c>
      <c r="AE201" t="s">
        <v>161</v>
      </c>
      <c r="AH201">
        <v>0</v>
      </c>
      <c r="AI201" t="s">
        <v>140</v>
      </c>
      <c r="AN201" t="s">
        <v>1231</v>
      </c>
      <c r="AP201" t="s">
        <v>85</v>
      </c>
      <c r="CL201" t="s">
        <v>1232</v>
      </c>
      <c r="CR201" t="s">
        <v>1233</v>
      </c>
      <c r="DC201" t="s">
        <v>88</v>
      </c>
      <c r="DN201" t="str">
        <f ca="1">OFFSET(Table1[[#Headers],[Custom field (Epic Name)]],MATCH(Table2[[#This Row],[Custom field (Epic Link)]],Table1[Issue key],0),0)</f>
        <v>Dashboards 3.2</v>
      </c>
      <c r="DR201" s="9">
        <f>Table2[[#This Row],[Votes (Stars)]]+Table2[[#This Row],[Votes (Smiles)]]</f>
        <v>0</v>
      </c>
    </row>
    <row r="202" spans="1:124" ht="15" customHeight="1" x14ac:dyDescent="0.3">
      <c r="A202" t="s">
        <v>1234</v>
      </c>
      <c r="B202" t="s">
        <v>1235</v>
      </c>
      <c r="C202">
        <v>22103</v>
      </c>
      <c r="D202" t="s">
        <v>62</v>
      </c>
      <c r="E202" t="s">
        <v>63</v>
      </c>
      <c r="F202" t="s">
        <v>64</v>
      </c>
      <c r="G202" t="s">
        <v>65</v>
      </c>
      <c r="H202" t="s">
        <v>66</v>
      </c>
      <c r="I202" t="s">
        <v>67</v>
      </c>
      <c r="J202" t="s">
        <v>68</v>
      </c>
      <c r="K202" t="s">
        <v>69</v>
      </c>
      <c r="L202" t="s">
        <v>99</v>
      </c>
      <c r="N202" t="s">
        <v>85</v>
      </c>
      <c r="O202" t="s">
        <v>85</v>
      </c>
      <c r="P202" t="s">
        <v>85</v>
      </c>
      <c r="Q202" s="1">
        <v>42536.591666666667</v>
      </c>
      <c r="R202" s="1">
        <v>42687.25277777778</v>
      </c>
      <c r="S202" s="1">
        <v>42688.366666666669</v>
      </c>
      <c r="AD202">
        <v>3</v>
      </c>
      <c r="AE202" t="s">
        <v>161</v>
      </c>
      <c r="AF202" t="s">
        <v>363</v>
      </c>
      <c r="AH202">
        <v>0</v>
      </c>
      <c r="AI202" t="s">
        <v>1236</v>
      </c>
      <c r="AN202" s="2" t="s">
        <v>1237</v>
      </c>
      <c r="AP202" t="s">
        <v>85</v>
      </c>
      <c r="BU202" t="s">
        <v>330</v>
      </c>
      <c r="BV202" t="s">
        <v>1238</v>
      </c>
      <c r="BW202" t="s">
        <v>324</v>
      </c>
      <c r="CL202" t="s">
        <v>1239</v>
      </c>
      <c r="CR202" t="s">
        <v>1240</v>
      </c>
      <c r="DC202" t="s">
        <v>88</v>
      </c>
      <c r="DN202" t="str">
        <f ca="1">OFFSET(Table1[[#Headers],[Custom field (Epic Name)]],MATCH(Table2[[#This Row],[Custom field (Epic Link)]],Table1[Issue key],0),0)</f>
        <v>Budgeting Feature</v>
      </c>
      <c r="DO202">
        <v>2</v>
      </c>
      <c r="DP202">
        <v>1</v>
      </c>
      <c r="DR202" s="9">
        <f>Table2[[#This Row],[Votes (Stars)]]+Table2[[#This Row],[Votes (Smiles)]]</f>
        <v>1</v>
      </c>
      <c r="DT202" t="s">
        <v>1630</v>
      </c>
    </row>
    <row r="203" spans="1:124" ht="15" customHeight="1" x14ac:dyDescent="0.3">
      <c r="A203" t="s">
        <v>1241</v>
      </c>
      <c r="B203" t="s">
        <v>330</v>
      </c>
      <c r="C203">
        <v>26207</v>
      </c>
      <c r="D203" t="s">
        <v>62</v>
      </c>
      <c r="E203" t="s">
        <v>63</v>
      </c>
      <c r="F203" t="s">
        <v>64</v>
      </c>
      <c r="G203" t="s">
        <v>65</v>
      </c>
      <c r="H203" t="s">
        <v>66</v>
      </c>
      <c r="I203" t="s">
        <v>67</v>
      </c>
      <c r="J203" t="s">
        <v>68</v>
      </c>
      <c r="K203" t="s">
        <v>69</v>
      </c>
      <c r="L203" t="s">
        <v>99</v>
      </c>
      <c r="N203" t="s">
        <v>85</v>
      </c>
      <c r="O203" t="s">
        <v>106</v>
      </c>
      <c r="P203" t="s">
        <v>106</v>
      </c>
      <c r="Q203" s="1">
        <v>42642.51458333333</v>
      </c>
      <c r="R203" s="1">
        <v>42676.474999999999</v>
      </c>
      <c r="S203" s="1">
        <v>42688.366666666669</v>
      </c>
      <c r="AD203">
        <v>3</v>
      </c>
      <c r="AE203" t="s">
        <v>363</v>
      </c>
      <c r="AH203">
        <v>0</v>
      </c>
      <c r="AN203" s="2" t="s">
        <v>1242</v>
      </c>
      <c r="AP203" t="s">
        <v>106</v>
      </c>
      <c r="AQ203" t="s">
        <v>85</v>
      </c>
      <c r="BX203" t="s">
        <v>1243</v>
      </c>
      <c r="BY203" t="s">
        <v>1244</v>
      </c>
      <c r="BZ203" t="s">
        <v>1245</v>
      </c>
      <c r="CL203" t="s">
        <v>1239</v>
      </c>
      <c r="CR203" t="s">
        <v>1246</v>
      </c>
      <c r="DC203" t="s">
        <v>88</v>
      </c>
      <c r="DD203" s="3">
        <v>42668.630827546294</v>
      </c>
      <c r="DE203" t="s">
        <v>1247</v>
      </c>
      <c r="DF203" s="2" t="s">
        <v>1248</v>
      </c>
      <c r="DN203" t="str">
        <f ca="1">OFFSET(Table1[[#Headers],[Custom field (Epic Name)]],MATCH(Table2[[#This Row],[Custom field (Epic Link)]],Table1[Issue key],0),0)</f>
        <v>Budgeting Feature</v>
      </c>
      <c r="DO203">
        <v>2</v>
      </c>
      <c r="DP203">
        <v>2</v>
      </c>
      <c r="DQ203">
        <v>3</v>
      </c>
      <c r="DR203" s="9">
        <f>Table2[[#This Row],[Votes (Stars)]]+Table2[[#This Row],[Votes (Smiles)]]</f>
        <v>5</v>
      </c>
      <c r="DT203" t="s">
        <v>1630</v>
      </c>
    </row>
    <row r="204" spans="1:124" ht="15" customHeight="1" x14ac:dyDescent="0.3">
      <c r="A204" t="s">
        <v>1249</v>
      </c>
      <c r="B204" t="s">
        <v>1238</v>
      </c>
      <c r="C204">
        <v>19602</v>
      </c>
      <c r="D204" t="s">
        <v>62</v>
      </c>
      <c r="E204" t="s">
        <v>63</v>
      </c>
      <c r="F204" t="s">
        <v>64</v>
      </c>
      <c r="G204" t="s">
        <v>65</v>
      </c>
      <c r="H204" t="s">
        <v>66</v>
      </c>
      <c r="I204" t="s">
        <v>67</v>
      </c>
      <c r="J204" t="s">
        <v>68</v>
      </c>
      <c r="K204" t="s">
        <v>69</v>
      </c>
      <c r="L204" t="s">
        <v>99</v>
      </c>
      <c r="N204" t="s">
        <v>85</v>
      </c>
      <c r="O204" t="s">
        <v>70</v>
      </c>
      <c r="P204" t="s">
        <v>70</v>
      </c>
      <c r="Q204" s="1">
        <v>42481.555555555555</v>
      </c>
      <c r="R204" s="1">
        <v>42676.470138888886</v>
      </c>
      <c r="S204" s="1">
        <v>42688.366666666669</v>
      </c>
      <c r="U204" t="s">
        <v>71</v>
      </c>
      <c r="V204" t="s">
        <v>72</v>
      </c>
      <c r="W204" t="s">
        <v>73</v>
      </c>
      <c r="X204" t="s">
        <v>74</v>
      </c>
      <c r="Y204" t="s">
        <v>75</v>
      </c>
      <c r="Z204" t="s">
        <v>76</v>
      </c>
      <c r="AA204" t="s">
        <v>77</v>
      </c>
      <c r="AB204" t="s">
        <v>78</v>
      </c>
      <c r="AC204" t="s">
        <v>79</v>
      </c>
      <c r="AD204">
        <v>3</v>
      </c>
      <c r="AE204" t="s">
        <v>161</v>
      </c>
      <c r="AH204">
        <v>0</v>
      </c>
      <c r="AI204" t="s">
        <v>1250</v>
      </c>
      <c r="AN204" s="2" t="s">
        <v>1251</v>
      </c>
      <c r="AP204" t="s">
        <v>85</v>
      </c>
      <c r="BU204" t="s">
        <v>330</v>
      </c>
      <c r="BX204" t="s">
        <v>1252</v>
      </c>
      <c r="CL204" t="s">
        <v>1239</v>
      </c>
      <c r="CR204" t="s">
        <v>1253</v>
      </c>
      <c r="DC204" t="s">
        <v>88</v>
      </c>
      <c r="DE204" t="s">
        <v>1254</v>
      </c>
      <c r="DN204" t="str">
        <f ca="1">OFFSET(Table1[[#Headers],[Custom field (Epic Name)]],MATCH(Table2[[#This Row],[Custom field (Epic Link)]],Table1[Issue key],0),0)</f>
        <v>Budgeting Feature</v>
      </c>
      <c r="DO204">
        <v>2</v>
      </c>
      <c r="DR204" s="9">
        <f>Table2[[#This Row],[Votes (Stars)]]+Table2[[#This Row],[Votes (Smiles)]]</f>
        <v>0</v>
      </c>
      <c r="DT204" t="s">
        <v>1630</v>
      </c>
    </row>
    <row r="205" spans="1:124" ht="15" customHeight="1" x14ac:dyDescent="0.3">
      <c r="A205" t="s">
        <v>1255</v>
      </c>
      <c r="B205" t="s">
        <v>1256</v>
      </c>
      <c r="C205">
        <v>19620</v>
      </c>
      <c r="D205" t="s">
        <v>62</v>
      </c>
      <c r="E205" t="s">
        <v>63</v>
      </c>
      <c r="F205" t="s">
        <v>64</v>
      </c>
      <c r="G205" t="s">
        <v>65</v>
      </c>
      <c r="H205" t="s">
        <v>66</v>
      </c>
      <c r="I205" t="s">
        <v>67</v>
      </c>
      <c r="J205" t="s">
        <v>68</v>
      </c>
      <c r="K205" t="s">
        <v>69</v>
      </c>
      <c r="L205" t="s">
        <v>239</v>
      </c>
      <c r="O205" t="s">
        <v>70</v>
      </c>
      <c r="P205" t="s">
        <v>70</v>
      </c>
      <c r="Q205" s="1">
        <v>42481.555555555555</v>
      </c>
      <c r="R205" s="1">
        <v>42679.643750000003</v>
      </c>
      <c r="S205" s="1">
        <v>42688.366666666669</v>
      </c>
      <c r="U205" t="s">
        <v>71</v>
      </c>
      <c r="V205" t="s">
        <v>72</v>
      </c>
      <c r="W205" t="s">
        <v>74</v>
      </c>
      <c r="X205" t="s">
        <v>75</v>
      </c>
      <c r="Y205" t="s">
        <v>76</v>
      </c>
      <c r="Z205" t="s">
        <v>77</v>
      </c>
      <c r="AA205" t="s">
        <v>78</v>
      </c>
      <c r="AB205" t="s">
        <v>79</v>
      </c>
      <c r="AE205" t="s">
        <v>161</v>
      </c>
      <c r="AH205">
        <v>0</v>
      </c>
      <c r="AN205" t="s">
        <v>1257</v>
      </c>
      <c r="AP205" t="s">
        <v>85</v>
      </c>
      <c r="BP205" t="s">
        <v>1258</v>
      </c>
      <c r="CL205" t="s">
        <v>1239</v>
      </c>
      <c r="CR205" t="s">
        <v>1259</v>
      </c>
      <c r="DC205" t="s">
        <v>88</v>
      </c>
      <c r="DE205" t="s">
        <v>1260</v>
      </c>
      <c r="DN205" t="str">
        <f ca="1">OFFSET(Table1[[#Headers],[Custom field (Epic Name)]],MATCH(Table2[[#This Row],[Custom field (Epic Link)]],Table1[Issue key],0),0)</f>
        <v>Budgeting Feature</v>
      </c>
      <c r="DO205">
        <v>2</v>
      </c>
      <c r="DR205" s="9">
        <f>Table2[[#This Row],[Votes (Stars)]]+Table2[[#This Row],[Votes (Smiles)]]</f>
        <v>0</v>
      </c>
      <c r="DT205" t="s">
        <v>1630</v>
      </c>
    </row>
    <row r="206" spans="1:124" ht="15" customHeight="1" x14ac:dyDescent="0.3">
      <c r="A206" t="s">
        <v>1261</v>
      </c>
      <c r="B206" t="s">
        <v>1262</v>
      </c>
      <c r="C206">
        <v>22104</v>
      </c>
      <c r="D206" t="s">
        <v>62</v>
      </c>
      <c r="E206" t="s">
        <v>63</v>
      </c>
      <c r="F206" t="s">
        <v>64</v>
      </c>
      <c r="G206" t="s">
        <v>65</v>
      </c>
      <c r="H206" t="s">
        <v>66</v>
      </c>
      <c r="I206" t="s">
        <v>67</v>
      </c>
      <c r="J206" t="s">
        <v>68</v>
      </c>
      <c r="K206" t="s">
        <v>69</v>
      </c>
      <c r="L206" t="s">
        <v>239</v>
      </c>
      <c r="N206" t="s">
        <v>85</v>
      </c>
      <c r="O206" t="s">
        <v>85</v>
      </c>
      <c r="P206" t="s">
        <v>85</v>
      </c>
      <c r="Q206" s="1">
        <v>42536.594444444447</v>
      </c>
      <c r="R206" s="1">
        <v>42679.640277777777</v>
      </c>
      <c r="S206" s="1">
        <v>42688.366666666669</v>
      </c>
      <c r="AE206" t="s">
        <v>161</v>
      </c>
      <c r="AF206" t="s">
        <v>363</v>
      </c>
      <c r="AH206">
        <v>0</v>
      </c>
      <c r="AN206" s="2" t="s">
        <v>1263</v>
      </c>
      <c r="AP206" t="s">
        <v>85</v>
      </c>
      <c r="CL206" t="s">
        <v>1239</v>
      </c>
      <c r="CR206" t="s">
        <v>1264</v>
      </c>
      <c r="DC206" t="s">
        <v>88</v>
      </c>
      <c r="DN206" t="str">
        <f ca="1">OFFSET(Table1[[#Headers],[Custom field (Epic Name)]],MATCH(Table2[[#This Row],[Custom field (Epic Link)]],Table1[Issue key],0),0)</f>
        <v>Budgeting Feature</v>
      </c>
      <c r="DO206">
        <v>2</v>
      </c>
      <c r="DR206" s="9">
        <f>Table2[[#This Row],[Votes (Stars)]]+Table2[[#This Row],[Votes (Smiles)]]</f>
        <v>0</v>
      </c>
      <c r="DT206" t="s">
        <v>1630</v>
      </c>
    </row>
    <row r="207" spans="1:124" ht="15" customHeight="1" x14ac:dyDescent="0.3">
      <c r="A207" t="s">
        <v>1265</v>
      </c>
      <c r="B207" t="s">
        <v>1266</v>
      </c>
      <c r="C207">
        <v>21017</v>
      </c>
      <c r="D207" t="s">
        <v>62</v>
      </c>
      <c r="E207" t="s">
        <v>63</v>
      </c>
      <c r="F207" t="s">
        <v>64</v>
      </c>
      <c r="G207" t="s">
        <v>65</v>
      </c>
      <c r="H207" t="s">
        <v>66</v>
      </c>
      <c r="I207" t="s">
        <v>67</v>
      </c>
      <c r="J207" t="s">
        <v>68</v>
      </c>
      <c r="K207" t="s">
        <v>69</v>
      </c>
      <c r="L207" t="s">
        <v>99</v>
      </c>
      <c r="O207" t="s">
        <v>106</v>
      </c>
      <c r="P207" t="s">
        <v>106</v>
      </c>
      <c r="Q207" s="1">
        <v>42507.556944444441</v>
      </c>
      <c r="R207" s="1">
        <v>42687.197222222225</v>
      </c>
      <c r="S207" s="1">
        <v>42688.366666666669</v>
      </c>
      <c r="AH207">
        <v>0</v>
      </c>
      <c r="AN207" t="s">
        <v>1267</v>
      </c>
      <c r="AP207" t="s">
        <v>106</v>
      </c>
      <c r="AQ207" t="s">
        <v>85</v>
      </c>
      <c r="BR207" t="s">
        <v>1268</v>
      </c>
      <c r="CL207" t="s">
        <v>1269</v>
      </c>
      <c r="CR207" t="s">
        <v>1270</v>
      </c>
      <c r="DC207" t="s">
        <v>88</v>
      </c>
      <c r="DN207" t="str">
        <f ca="1">OFFSET(Table1[[#Headers],[Custom field (Epic Name)]],MATCH(Table2[[#This Row],[Custom field (Epic Link)]],Table1[Issue key],0),0)</f>
        <v>Aggregate Order Fulfillment 3.1</v>
      </c>
      <c r="DO207">
        <v>3</v>
      </c>
      <c r="DR207" s="9">
        <f>Table2[[#This Row],[Votes (Stars)]]+Table2[[#This Row],[Votes (Smiles)]]</f>
        <v>0</v>
      </c>
      <c r="DT207" t="s">
        <v>1633</v>
      </c>
    </row>
    <row r="208" spans="1:124" ht="15" customHeight="1" x14ac:dyDescent="0.3">
      <c r="A208" s="7" t="s">
        <v>1631</v>
      </c>
      <c r="B208" t="s">
        <v>1271</v>
      </c>
      <c r="C208">
        <v>20909</v>
      </c>
      <c r="D208" t="s">
        <v>62</v>
      </c>
      <c r="E208" t="s">
        <v>63</v>
      </c>
      <c r="F208" t="s">
        <v>64</v>
      </c>
      <c r="G208" t="s">
        <v>65</v>
      </c>
      <c r="H208" t="s">
        <v>66</v>
      </c>
      <c r="I208" t="s">
        <v>67</v>
      </c>
      <c r="J208" t="s">
        <v>68</v>
      </c>
      <c r="K208" t="s">
        <v>69</v>
      </c>
      <c r="L208" t="s">
        <v>99</v>
      </c>
      <c r="O208" t="s">
        <v>106</v>
      </c>
      <c r="P208" t="s">
        <v>106</v>
      </c>
      <c r="Q208" s="1">
        <v>42506.660416666666</v>
      </c>
      <c r="R208" s="1">
        <v>42678.447916666664</v>
      </c>
      <c r="S208" s="1">
        <v>42688.366666666669</v>
      </c>
      <c r="AH208">
        <v>0</v>
      </c>
      <c r="AN208" s="2" t="s">
        <v>1272</v>
      </c>
      <c r="AP208" t="s">
        <v>106</v>
      </c>
      <c r="AQ208" t="s">
        <v>85</v>
      </c>
      <c r="BU208" t="s">
        <v>1273</v>
      </c>
      <c r="CL208" t="s">
        <v>1269</v>
      </c>
      <c r="CR208" t="s">
        <v>1274</v>
      </c>
      <c r="DC208" t="s">
        <v>88</v>
      </c>
      <c r="DN208" t="str">
        <f ca="1">OFFSET(Table1[[#Headers],[Custom field (Epic Name)]],MATCH(Table2[[#This Row],[Custom field (Epic Link)]],Table1[Issue key],0),0)</f>
        <v>Aggregate Order Fulfillment 3.1</v>
      </c>
      <c r="DO208">
        <v>1</v>
      </c>
      <c r="DP208">
        <v>1</v>
      </c>
      <c r="DQ208">
        <v>4</v>
      </c>
      <c r="DR208" s="9">
        <f>Table2[[#This Row],[Votes (Stars)]]+Table2[[#This Row],[Votes (Smiles)]]</f>
        <v>5</v>
      </c>
      <c r="DS208" t="s">
        <v>1632</v>
      </c>
      <c r="DT208" t="s">
        <v>1633</v>
      </c>
    </row>
    <row r="209" spans="1:124" ht="15" customHeight="1" x14ac:dyDescent="0.3">
      <c r="A209" t="s">
        <v>1275</v>
      </c>
      <c r="B209" t="s">
        <v>1276</v>
      </c>
      <c r="C209">
        <v>27119</v>
      </c>
      <c r="D209" t="s">
        <v>62</v>
      </c>
      <c r="E209" t="s">
        <v>63</v>
      </c>
      <c r="F209" t="s">
        <v>64</v>
      </c>
      <c r="G209" t="s">
        <v>65</v>
      </c>
      <c r="H209" t="s">
        <v>66</v>
      </c>
      <c r="I209" t="s">
        <v>67</v>
      </c>
      <c r="J209" t="s">
        <v>68</v>
      </c>
      <c r="K209" t="s">
        <v>69</v>
      </c>
      <c r="L209" t="s">
        <v>99</v>
      </c>
      <c r="O209" t="s">
        <v>85</v>
      </c>
      <c r="P209" t="s">
        <v>85</v>
      </c>
      <c r="Q209" s="1">
        <v>42678.444444444445</v>
      </c>
      <c r="R209" s="1">
        <v>42678.447222222225</v>
      </c>
      <c r="S209" s="1">
        <v>42688.366666666669</v>
      </c>
      <c r="AH209">
        <v>0</v>
      </c>
      <c r="AN209" s="2" t="s">
        <v>1277</v>
      </c>
      <c r="AP209" t="s">
        <v>85</v>
      </c>
      <c r="CL209" t="s">
        <v>1269</v>
      </c>
      <c r="CR209" t="s">
        <v>1278</v>
      </c>
      <c r="DC209" t="s">
        <v>88</v>
      </c>
      <c r="DN209" t="str">
        <f ca="1">OFFSET(Table1[[#Headers],[Custom field (Epic Name)]],MATCH(Table2[[#This Row],[Custom field (Epic Link)]],Table1[Issue key],0),0)</f>
        <v>Aggregate Order Fulfillment 3.1</v>
      </c>
      <c r="DO209">
        <v>3</v>
      </c>
      <c r="DR209" s="9">
        <f>Table2[[#This Row],[Votes (Stars)]]+Table2[[#This Row],[Votes (Smiles)]]</f>
        <v>0</v>
      </c>
      <c r="DT209" t="s">
        <v>1633</v>
      </c>
    </row>
    <row r="210" spans="1:124" ht="15" customHeight="1" x14ac:dyDescent="0.3">
      <c r="A210" t="s">
        <v>1279</v>
      </c>
      <c r="B210" t="s">
        <v>1273</v>
      </c>
      <c r="C210">
        <v>20910</v>
      </c>
      <c r="D210" t="s">
        <v>62</v>
      </c>
      <c r="E210" t="s">
        <v>63</v>
      </c>
      <c r="F210" t="s">
        <v>64</v>
      </c>
      <c r="G210" t="s">
        <v>65</v>
      </c>
      <c r="H210" t="s">
        <v>66</v>
      </c>
      <c r="I210" t="s">
        <v>67</v>
      </c>
      <c r="J210" t="s">
        <v>68</v>
      </c>
      <c r="K210" t="s">
        <v>69</v>
      </c>
      <c r="L210" t="s">
        <v>99</v>
      </c>
      <c r="O210" t="s">
        <v>106</v>
      </c>
      <c r="P210" t="s">
        <v>106</v>
      </c>
      <c r="Q210" s="1">
        <v>42506.661805555559</v>
      </c>
      <c r="R210" s="1">
        <v>42678.442361111112</v>
      </c>
      <c r="S210" s="1">
        <v>42688.366666666669</v>
      </c>
      <c r="AH210">
        <v>0</v>
      </c>
      <c r="AN210" t="s">
        <v>1280</v>
      </c>
      <c r="AP210" t="s">
        <v>106</v>
      </c>
      <c r="AQ210" t="s">
        <v>85</v>
      </c>
      <c r="BP210" t="s">
        <v>1266</v>
      </c>
      <c r="CL210" t="s">
        <v>1269</v>
      </c>
      <c r="CR210" t="s">
        <v>1281</v>
      </c>
      <c r="DC210" t="s">
        <v>88</v>
      </c>
      <c r="DN210" t="str">
        <f ca="1">OFFSET(Table1[[#Headers],[Custom field (Epic Name)]],MATCH(Table2[[#This Row],[Custom field (Epic Link)]],Table1[Issue key],0),0)</f>
        <v>Aggregate Order Fulfillment 3.1</v>
      </c>
      <c r="DO210">
        <v>3</v>
      </c>
      <c r="DR210" s="9">
        <f>Table2[[#This Row],[Votes (Stars)]]+Table2[[#This Row],[Votes (Smiles)]]</f>
        <v>0</v>
      </c>
      <c r="DT210" t="s">
        <v>1633</v>
      </c>
    </row>
    <row r="211" spans="1:124" x14ac:dyDescent="0.3">
      <c r="A211" t="s">
        <v>1615</v>
      </c>
      <c r="B211" t="s">
        <v>1616</v>
      </c>
      <c r="Q211" s="1"/>
      <c r="R211" s="1"/>
      <c r="S211" s="1"/>
      <c r="AN211" s="2"/>
      <c r="CL211" s="7" t="s">
        <v>443</v>
      </c>
      <c r="DN211" s="6" t="str">
        <f ca="1">OFFSET(Table1[[#Headers],[Custom field (Epic Name)]],MATCH(Table2[[#This Row],[Custom field (Epic Link)]],Table1[Issue key],0),0)</f>
        <v>Requisition Improvements</v>
      </c>
      <c r="DO211">
        <v>1</v>
      </c>
      <c r="DP211">
        <v>2</v>
      </c>
      <c r="DR211" s="9">
        <f>Table2[[#This Row],[Votes (Stars)]]+Table2[[#This Row],[Votes (Smiles)]]</f>
        <v>2</v>
      </c>
      <c r="DT211" t="s">
        <v>1630</v>
      </c>
    </row>
    <row r="212" spans="1:124" x14ac:dyDescent="0.3">
      <c r="A212" t="s">
        <v>1617</v>
      </c>
      <c r="B212" t="s">
        <v>1616</v>
      </c>
      <c r="Q212" s="1"/>
      <c r="R212" s="1"/>
      <c r="S212" s="1"/>
      <c r="AN212" s="2" t="s">
        <v>1618</v>
      </c>
      <c r="CL212" s="7" t="s">
        <v>443</v>
      </c>
      <c r="DN212" s="6" t="str">
        <f ca="1">OFFSET(Table1[[#Headers],[Custom field (Epic Name)]],MATCH(Table2[[#This Row],[Custom field (Epic Link)]],Table1[Issue key],0),0)</f>
        <v>Requisition Improvements</v>
      </c>
      <c r="DO212">
        <v>1</v>
      </c>
      <c r="DR212" s="9">
        <f>Table2[[#This Row],[Votes (Stars)]]+Table2[[#This Row],[Votes (Smiles)]]</f>
        <v>0</v>
      </c>
      <c r="DT212" t="s">
        <v>1630</v>
      </c>
    </row>
    <row r="213" spans="1:124" x14ac:dyDescent="0.3">
      <c r="A213" t="s">
        <v>1619</v>
      </c>
      <c r="B213" t="s">
        <v>1616</v>
      </c>
      <c r="Q213" s="1"/>
      <c r="R213" s="1"/>
      <c r="S213" s="1"/>
      <c r="AN213" s="2"/>
      <c r="CL213" s="7" t="s">
        <v>443</v>
      </c>
      <c r="DN213" s="6" t="str">
        <f ca="1">OFFSET(Table1[[#Headers],[Custom field (Epic Name)]],MATCH(Table2[[#This Row],[Custom field (Epic Link)]],Table1[Issue key],0),0)</f>
        <v>Requisition Improvements</v>
      </c>
      <c r="DO213">
        <v>1</v>
      </c>
      <c r="DP213">
        <v>2</v>
      </c>
      <c r="DR213" s="9">
        <f>Table2[[#This Row],[Votes (Stars)]]+Table2[[#This Row],[Votes (Smiles)]]</f>
        <v>2</v>
      </c>
      <c r="DT213" t="s">
        <v>1630</v>
      </c>
    </row>
    <row r="214" spans="1:124" x14ac:dyDescent="0.3">
      <c r="A214" t="s">
        <v>1620</v>
      </c>
      <c r="B214" t="s">
        <v>1616</v>
      </c>
      <c r="Q214" s="1"/>
      <c r="R214" s="1"/>
      <c r="S214" s="1"/>
      <c r="AN214" s="2"/>
      <c r="CL214" s="7" t="s">
        <v>443</v>
      </c>
      <c r="DN214" s="6" t="str">
        <f ca="1">OFFSET(Table1[[#Headers],[Custom field (Epic Name)]],MATCH(Table2[[#This Row],[Custom field (Epic Link)]],Table1[Issue key],0),0)</f>
        <v>Requisition Improvements</v>
      </c>
      <c r="DO214">
        <v>1</v>
      </c>
      <c r="DR214" s="9">
        <f>Table2[[#This Row],[Votes (Stars)]]+Table2[[#This Row],[Votes (Smiles)]]</f>
        <v>0</v>
      </c>
      <c r="DT214" t="s">
        <v>1630</v>
      </c>
    </row>
    <row r="215" spans="1:124" x14ac:dyDescent="0.3">
      <c r="A215" t="s">
        <v>1623</v>
      </c>
      <c r="B215" t="s">
        <v>1616</v>
      </c>
      <c r="Q215" s="1"/>
      <c r="R215" s="1"/>
      <c r="S215" s="1"/>
      <c r="AN215" s="2"/>
      <c r="CL215" s="7" t="s">
        <v>443</v>
      </c>
      <c r="DN215" s="6" t="str">
        <f ca="1">OFFSET(Table1[[#Headers],[Custom field (Epic Name)]],MATCH(Table2[[#This Row],[Custom field (Epic Link)]],Table1[Issue key],0),0)</f>
        <v>Requisition Improvements</v>
      </c>
      <c r="DO215">
        <v>1</v>
      </c>
      <c r="DR215" s="9">
        <f>Table2[[#This Row],[Votes (Stars)]]+Table2[[#This Row],[Votes (Smiles)]]</f>
        <v>0</v>
      </c>
      <c r="DT215" t="s">
        <v>1630</v>
      </c>
    </row>
    <row r="216" spans="1:124" x14ac:dyDescent="0.3">
      <c r="A216" t="s">
        <v>1621</v>
      </c>
      <c r="B216" t="s">
        <v>1616</v>
      </c>
      <c r="Q216" s="1"/>
      <c r="R216" s="1"/>
      <c r="S216" s="1"/>
      <c r="AN216" s="2"/>
      <c r="CL216" s="7" t="s">
        <v>443</v>
      </c>
      <c r="DN216" s="6" t="str">
        <f ca="1">OFFSET(Table1[[#Headers],[Custom field (Epic Name)]],MATCH(Table2[[#This Row],[Custom field (Epic Link)]],Table1[Issue key],0),0)</f>
        <v>Requisition Improvements</v>
      </c>
      <c r="DO216">
        <v>1</v>
      </c>
      <c r="DR216" s="9">
        <f>Table2[[#This Row],[Votes (Stars)]]+Table2[[#This Row],[Votes (Smiles)]]</f>
        <v>0</v>
      </c>
      <c r="DT216" t="s">
        <v>1630</v>
      </c>
    </row>
    <row r="217" spans="1:124" x14ac:dyDescent="0.3">
      <c r="A217" t="s">
        <v>1622</v>
      </c>
      <c r="B217" t="s">
        <v>1616</v>
      </c>
      <c r="Q217" s="1"/>
      <c r="R217" s="1"/>
      <c r="S217" s="1"/>
      <c r="AN217" s="2"/>
      <c r="CL217" s="7" t="s">
        <v>443</v>
      </c>
      <c r="DN217" s="6" t="str">
        <f ca="1">OFFSET(Table1[[#Headers],[Custom field (Epic Name)]],MATCH(Table2[[#This Row],[Custom field (Epic Link)]],Table1[Issue key],0),0)</f>
        <v>Requisition Improvements</v>
      </c>
      <c r="DO217">
        <v>1</v>
      </c>
      <c r="DR217" s="9">
        <f>Table2[[#This Row],[Votes (Stars)]]+Table2[[#This Row],[Votes (Smiles)]]</f>
        <v>0</v>
      </c>
      <c r="DT217" t="s">
        <v>1630</v>
      </c>
    </row>
    <row r="218" spans="1:124" x14ac:dyDescent="0.3">
      <c r="A218" t="s">
        <v>1624</v>
      </c>
      <c r="B218" t="s">
        <v>1616</v>
      </c>
      <c r="Q218" s="1"/>
      <c r="R218" s="1"/>
      <c r="S218" s="1"/>
      <c r="AN218" s="2"/>
      <c r="CL218" s="7" t="s">
        <v>443</v>
      </c>
      <c r="DN218" s="6" t="str">
        <f ca="1">OFFSET(Table1[[#Headers],[Custom field (Epic Name)]],MATCH(Table2[[#This Row],[Custom field (Epic Link)]],Table1[Issue key],0),0)</f>
        <v>Requisition Improvements</v>
      </c>
      <c r="DO218">
        <v>1</v>
      </c>
      <c r="DR218" s="9">
        <f>Table2[[#This Row],[Votes (Stars)]]+Table2[[#This Row],[Votes (Smiles)]]</f>
        <v>0</v>
      </c>
      <c r="DT218" t="s">
        <v>1630</v>
      </c>
    </row>
    <row r="219" spans="1:124" ht="28.8" x14ac:dyDescent="0.3">
      <c r="A219" t="s">
        <v>1625</v>
      </c>
      <c r="B219" t="s">
        <v>1616</v>
      </c>
      <c r="Q219" s="1"/>
      <c r="R219" s="1"/>
      <c r="S219" s="1"/>
      <c r="AN219" s="2" t="s">
        <v>1626</v>
      </c>
      <c r="CL219" s="7" t="s">
        <v>443</v>
      </c>
      <c r="DN219" s="6" t="str">
        <f ca="1">OFFSET(Table1[[#Headers],[Custom field (Epic Name)]],MATCH(Table2[[#This Row],[Custom field (Epic Link)]],Table1[Issue key],0),0)</f>
        <v>Requisition Improvements</v>
      </c>
      <c r="DO219">
        <v>1</v>
      </c>
      <c r="DR219" s="9">
        <f>Table2[[#This Row],[Votes (Stars)]]+Table2[[#This Row],[Votes (Smiles)]]</f>
        <v>0</v>
      </c>
      <c r="DT219" t="s">
        <v>1630</v>
      </c>
    </row>
    <row r="220" spans="1:124" x14ac:dyDescent="0.3">
      <c r="A220" t="s">
        <v>1634</v>
      </c>
      <c r="B220" t="s">
        <v>1616</v>
      </c>
      <c r="Q220" s="1"/>
      <c r="R220" s="1"/>
      <c r="S220" s="1"/>
      <c r="AN220" s="2"/>
      <c r="CL220" s="7" t="s">
        <v>1269</v>
      </c>
      <c r="DN220" s="6" t="str">
        <f ca="1">OFFSET(Table1[[#Headers],[Custom field (Epic Name)]],MATCH(Table2[[#This Row],[Custom field (Epic Link)]],Table1[Issue key],0),0)</f>
        <v>Aggregate Order Fulfillment 3.1</v>
      </c>
      <c r="DO220">
        <v>1</v>
      </c>
      <c r="DP220">
        <v>1</v>
      </c>
      <c r="DR220" s="9">
        <f>Table2[[#This Row],[Votes (Stars)]]+Table2[[#This Row],[Votes (Smiles)]]</f>
        <v>1</v>
      </c>
      <c r="DT220" t="s">
        <v>1633</v>
      </c>
    </row>
    <row r="221" spans="1:124" x14ac:dyDescent="0.3">
      <c r="A221" t="s">
        <v>1636</v>
      </c>
      <c r="B221" t="s">
        <v>1616</v>
      </c>
      <c r="Q221" s="1"/>
      <c r="R221" s="1"/>
      <c r="S221" s="1"/>
      <c r="AN221" s="2"/>
      <c r="CL221" s="7" t="s">
        <v>1269</v>
      </c>
      <c r="DN221" s="6" t="str">
        <f ca="1">OFFSET(Table1[[#Headers],[Custom field (Epic Name)]],MATCH(Table2[[#This Row],[Custom field (Epic Link)]],Table1[Issue key],0),0)</f>
        <v>Aggregate Order Fulfillment 3.1</v>
      </c>
      <c r="DO221">
        <v>2</v>
      </c>
      <c r="DR221" s="9">
        <f>Table2[[#This Row],[Votes (Stars)]]+Table2[[#This Row],[Votes (Smiles)]]</f>
        <v>0</v>
      </c>
      <c r="DT221" t="s">
        <v>1633</v>
      </c>
    </row>
    <row r="222" spans="1:124" x14ac:dyDescent="0.3">
      <c r="A222" t="s">
        <v>1638</v>
      </c>
      <c r="B222" t="s">
        <v>1616</v>
      </c>
      <c r="Q222" s="1"/>
      <c r="R222" s="1"/>
      <c r="S222" s="1"/>
      <c r="AN222" s="2" t="s">
        <v>1639</v>
      </c>
      <c r="CL222" s="7" t="s">
        <v>1138</v>
      </c>
      <c r="DN222" s="6" t="str">
        <f ca="1">OFFSET(Table1[[#Headers],[Custom field (Epic Name)]],MATCH(Table2[[#This Row],[Custom field (Epic Link)]],Table1[Issue key],0),0)</f>
        <v>Electronic Stock Card</v>
      </c>
      <c r="DO222">
        <v>1</v>
      </c>
      <c r="DR222" s="9">
        <f>Table2[[#This Row],[Votes (Stars)]]+Table2[[#This Row],[Votes (Smiles)]]</f>
        <v>0</v>
      </c>
      <c r="DT222" t="s">
        <v>1493</v>
      </c>
    </row>
    <row r="223" spans="1:124" x14ac:dyDescent="0.3">
      <c r="A223" t="s">
        <v>1640</v>
      </c>
      <c r="B223" t="s">
        <v>1616</v>
      </c>
      <c r="Q223" s="1"/>
      <c r="R223" s="1"/>
      <c r="S223" s="1"/>
      <c r="AN223" s="2" t="s">
        <v>1641</v>
      </c>
      <c r="CL223" s="7" t="s">
        <v>1138</v>
      </c>
      <c r="DN223" s="6" t="str">
        <f ca="1">OFFSET(Table1[[#Headers],[Custom field (Epic Name)]],MATCH(Table2[[#This Row],[Custom field (Epic Link)]],Table1[Issue key],0),0)</f>
        <v>Electronic Stock Card</v>
      </c>
      <c r="DO223">
        <v>1</v>
      </c>
      <c r="DR223" s="9">
        <f>Table2[[#This Row],[Votes (Stars)]]+Table2[[#This Row],[Votes (Smiles)]]</f>
        <v>0</v>
      </c>
      <c r="DT223" t="s">
        <v>1493</v>
      </c>
    </row>
    <row r="224" spans="1:124" x14ac:dyDescent="0.3">
      <c r="A224" t="s">
        <v>1642</v>
      </c>
      <c r="B224" t="s">
        <v>1616</v>
      </c>
      <c r="Q224" s="1"/>
      <c r="R224" s="1"/>
      <c r="S224" s="1"/>
      <c r="AN224" s="2"/>
      <c r="CL224" s="7" t="s">
        <v>1138</v>
      </c>
      <c r="DN224" s="6" t="str">
        <f ca="1">OFFSET(Table1[[#Headers],[Custom field (Epic Name)]],MATCH(Table2[[#This Row],[Custom field (Epic Link)]],Table1[Issue key],0),0)</f>
        <v>Electronic Stock Card</v>
      </c>
      <c r="DO224">
        <v>1</v>
      </c>
      <c r="DR224" s="9">
        <f>Table2[[#This Row],[Votes (Stars)]]+Table2[[#This Row],[Votes (Smiles)]]</f>
        <v>0</v>
      </c>
      <c r="DT224" t="s">
        <v>1493</v>
      </c>
    </row>
    <row r="225" spans="1:124" ht="28.8" x14ac:dyDescent="0.3">
      <c r="A225" t="s">
        <v>1655</v>
      </c>
      <c r="B225" t="s">
        <v>1616</v>
      </c>
      <c r="Q225" s="1"/>
      <c r="R225" s="1"/>
      <c r="S225" s="1"/>
      <c r="AN225" s="2" t="s">
        <v>1653</v>
      </c>
      <c r="CL225" s="7" t="s">
        <v>1138</v>
      </c>
      <c r="DN225" s="6" t="str">
        <f ca="1">OFFSET(Table1[[#Headers],[Custom field (Epic Name)]],MATCH(Table2[[#This Row],[Custom field (Epic Link)]],Table1[Issue key],0),0)</f>
        <v>Electronic Stock Card</v>
      </c>
      <c r="DO225" s="8"/>
      <c r="DR225" s="9">
        <f>Table2[[#This Row],[Votes (Stars)]]+Table2[[#This Row],[Votes (Smiles)]]</f>
        <v>0</v>
      </c>
      <c r="DS225" t="s">
        <v>1654</v>
      </c>
      <c r="DT225" t="s">
        <v>1493</v>
      </c>
    </row>
    <row r="226" spans="1:124" ht="28.8" x14ac:dyDescent="0.3">
      <c r="A226" t="s">
        <v>1656</v>
      </c>
      <c r="B226" t="s">
        <v>1616</v>
      </c>
      <c r="Q226" s="1"/>
      <c r="R226" s="1"/>
      <c r="S226" s="1"/>
      <c r="AN226" s="2" t="s">
        <v>1657</v>
      </c>
      <c r="CL226" s="7" t="s">
        <v>1138</v>
      </c>
      <c r="DN226" s="6" t="str">
        <f ca="1">OFFSET(Table1[[#Headers],[Custom field (Epic Name)]],MATCH(Table2[[#This Row],[Custom field (Epic Link)]],Table1[Issue key],0),0)</f>
        <v>Electronic Stock Card</v>
      </c>
      <c r="DO226">
        <v>3</v>
      </c>
      <c r="DR226" s="9">
        <f>Table2[[#This Row],[Votes (Stars)]]+Table2[[#This Row],[Votes (Smiles)]]</f>
        <v>0</v>
      </c>
      <c r="DT226" t="s">
        <v>1493</v>
      </c>
    </row>
    <row r="227" spans="1:124" x14ac:dyDescent="0.3">
      <c r="A227" t="s">
        <v>1658</v>
      </c>
      <c r="B227" t="s">
        <v>1616</v>
      </c>
      <c r="Q227" s="1"/>
      <c r="R227" s="1"/>
      <c r="S227" s="1"/>
      <c r="AN227" s="2"/>
      <c r="CL227" s="7" t="s">
        <v>1138</v>
      </c>
      <c r="DN227" s="6" t="str">
        <f ca="1">OFFSET(Table1[[#Headers],[Custom field (Epic Name)]],MATCH(Table2[[#This Row],[Custom field (Epic Link)]],Table1[Issue key],0),0)</f>
        <v>Electronic Stock Card</v>
      </c>
      <c r="DO227">
        <v>3</v>
      </c>
      <c r="DR227" s="9">
        <f>Table2[[#This Row],[Votes (Stars)]]+Table2[[#This Row],[Votes (Smiles)]]</f>
        <v>0</v>
      </c>
      <c r="DT227" t="s">
        <v>1493</v>
      </c>
    </row>
    <row r="228" spans="1:124" x14ac:dyDescent="0.3">
      <c r="A228" t="s">
        <v>1660</v>
      </c>
      <c r="B228" t="s">
        <v>1616</v>
      </c>
      <c r="Q228" s="1"/>
      <c r="R228" s="1"/>
      <c r="S228" s="1"/>
      <c r="AN228" s="2" t="s">
        <v>1661</v>
      </c>
      <c r="CL228" s="7" t="s">
        <v>1138</v>
      </c>
      <c r="DN228" s="6" t="str">
        <f ca="1">OFFSET(Table1[[#Headers],[Custom field (Epic Name)]],MATCH(Table2[[#This Row],[Custom field (Epic Link)]],Table1[Issue key],0),0)</f>
        <v>Electronic Stock Card</v>
      </c>
      <c r="DO228">
        <v>3</v>
      </c>
      <c r="DQ228">
        <v>1</v>
      </c>
      <c r="DR228" s="9">
        <f>Table2[[#This Row],[Votes (Stars)]]+Table2[[#This Row],[Votes (Smiles)]]</f>
        <v>1</v>
      </c>
      <c r="DT228" t="s">
        <v>1493</v>
      </c>
    </row>
    <row r="229" spans="1:124" x14ac:dyDescent="0.3">
      <c r="A229" t="s">
        <v>1681</v>
      </c>
      <c r="B229" t="s">
        <v>1616</v>
      </c>
      <c r="Q229" s="1"/>
      <c r="R229" s="1"/>
      <c r="S229" s="1"/>
      <c r="AN229" s="2" t="s">
        <v>1682</v>
      </c>
      <c r="CL229" s="7" t="s">
        <v>246</v>
      </c>
      <c r="DN229" s="6" t="str">
        <f ca="1">OFFSET(Table1[[#Headers],[Custom field (Epic Name)]],MATCH(Table2[[#This Row],[Custom field (Epic Link)]],Table1[Issue key],0),0)</f>
        <v>Vaccine CCE</v>
      </c>
      <c r="DO229">
        <v>2</v>
      </c>
      <c r="DR229" s="9">
        <f>Table2[[#This Row],[Votes (Stars)]]+Table2[[#This Row],[Votes (Smiles)]]</f>
        <v>0</v>
      </c>
      <c r="DT229" t="s">
        <v>1481</v>
      </c>
    </row>
    <row r="230" spans="1:124" x14ac:dyDescent="0.3">
      <c r="A230" t="s">
        <v>1683</v>
      </c>
      <c r="B230" t="s">
        <v>1616</v>
      </c>
      <c r="Q230" s="1"/>
      <c r="R230" s="1"/>
      <c r="S230" s="1"/>
      <c r="AN230" s="2" t="s">
        <v>1684</v>
      </c>
      <c r="CL230" s="7" t="s">
        <v>246</v>
      </c>
      <c r="DN230" s="6" t="str">
        <f ca="1">OFFSET(Table1[[#Headers],[Custom field (Epic Name)]],MATCH(Table2[[#This Row],[Custom field (Epic Link)]],Table1[Issue key],0),0)</f>
        <v>Vaccine CCE</v>
      </c>
      <c r="DO230">
        <v>2</v>
      </c>
      <c r="DR230" s="9">
        <f>Table2[[#This Row],[Votes (Stars)]]+Table2[[#This Row],[Votes (Smiles)]]</f>
        <v>0</v>
      </c>
      <c r="DS230" t="s">
        <v>1685</v>
      </c>
      <c r="DT230" t="s">
        <v>1481</v>
      </c>
    </row>
    <row r="231" spans="1:124" x14ac:dyDescent="0.3">
      <c r="A231" t="s">
        <v>1686</v>
      </c>
      <c r="B231" t="s">
        <v>1616</v>
      </c>
      <c r="Q231" s="1"/>
      <c r="R231" s="1"/>
      <c r="S231" s="1"/>
      <c r="AN231" s="2" t="s">
        <v>1687</v>
      </c>
      <c r="CL231" s="7" t="s">
        <v>246</v>
      </c>
      <c r="DN231" s="6" t="str">
        <f ca="1">OFFSET(Table1[[#Headers],[Custom field (Epic Name)]],MATCH(Table2[[#This Row],[Custom field (Epic Link)]],Table1[Issue key],0),0)</f>
        <v>Vaccine CCE</v>
      </c>
      <c r="DO231">
        <v>2</v>
      </c>
      <c r="DQ231">
        <v>1</v>
      </c>
      <c r="DR231" s="9">
        <f>Table2[[#This Row],[Votes (Stars)]]+Table2[[#This Row],[Votes (Smiles)]]</f>
        <v>1</v>
      </c>
      <c r="DT231" t="s">
        <v>1481</v>
      </c>
    </row>
    <row r="232" spans="1:124" x14ac:dyDescent="0.3">
      <c r="A232" t="s">
        <v>1688</v>
      </c>
      <c r="B232" t="s">
        <v>1616</v>
      </c>
      <c r="Q232" s="1"/>
      <c r="R232" s="1"/>
      <c r="S232" s="1"/>
      <c r="AN232" s="2" t="s">
        <v>1689</v>
      </c>
      <c r="CL232" s="7" t="s">
        <v>246</v>
      </c>
      <c r="DN232" s="6" t="str">
        <f ca="1">OFFSET(Table1[[#Headers],[Custom field (Epic Name)]],MATCH(Table2[[#This Row],[Custom field (Epic Link)]],Table1[Issue key],0),0)</f>
        <v>Vaccine CCE</v>
      </c>
      <c r="DO232">
        <v>2</v>
      </c>
      <c r="DR232" s="9">
        <f>Table2[[#This Row],[Votes (Stars)]]+Table2[[#This Row],[Votes (Smiles)]]</f>
        <v>0</v>
      </c>
      <c r="DT232" t="s">
        <v>1481</v>
      </c>
    </row>
    <row r="233" spans="1:124" x14ac:dyDescent="0.3">
      <c r="A233" t="s">
        <v>1690</v>
      </c>
      <c r="B233" t="s">
        <v>1616</v>
      </c>
      <c r="Q233" s="1"/>
      <c r="R233" s="1"/>
      <c r="S233" s="1"/>
      <c r="AN233" s="2"/>
      <c r="CL233" s="7" t="s">
        <v>246</v>
      </c>
      <c r="DN233" s="6" t="str">
        <f ca="1">OFFSET(Table1[[#Headers],[Custom field (Epic Name)]],MATCH(Table2[[#This Row],[Custom field (Epic Link)]],Table1[Issue key],0),0)</f>
        <v>Vaccine CCE</v>
      </c>
      <c r="DO233">
        <v>3</v>
      </c>
      <c r="DR233" s="9">
        <f>Table2[[#This Row],[Votes (Stars)]]+Table2[[#This Row],[Votes (Smiles)]]</f>
        <v>0</v>
      </c>
      <c r="DS233" t="s">
        <v>1691</v>
      </c>
      <c r="DT233" t="s">
        <v>1481</v>
      </c>
    </row>
    <row r="234" spans="1:124" x14ac:dyDescent="0.3">
      <c r="A234" t="s">
        <v>1692</v>
      </c>
      <c r="B234" t="s">
        <v>1616</v>
      </c>
      <c r="Q234" s="1"/>
      <c r="R234" s="1"/>
      <c r="S234" s="1"/>
      <c r="AN234" s="2"/>
      <c r="CL234" s="7" t="s">
        <v>246</v>
      </c>
      <c r="DN234" s="6" t="str">
        <f ca="1">OFFSET(Table1[[#Headers],[Custom field (Epic Name)]],MATCH(Table2[[#This Row],[Custom field (Epic Link)]],Table1[Issue key],0),0)</f>
        <v>Vaccine CCE</v>
      </c>
      <c r="DO234">
        <v>3</v>
      </c>
      <c r="DR234" s="9">
        <f>Table2[[#This Row],[Votes (Stars)]]+Table2[[#This Row],[Votes (Smiles)]]</f>
        <v>0</v>
      </c>
      <c r="DS234" t="s">
        <v>1693</v>
      </c>
      <c r="DT234" t="s">
        <v>1481</v>
      </c>
    </row>
    <row r="235" spans="1:124" x14ac:dyDescent="0.3">
      <c r="A235" t="s">
        <v>1694</v>
      </c>
      <c r="B235" t="s">
        <v>1616</v>
      </c>
      <c r="Q235" s="1"/>
      <c r="R235" s="1"/>
      <c r="S235" s="1"/>
      <c r="AN235" s="2"/>
      <c r="CL235" s="7" t="s">
        <v>246</v>
      </c>
      <c r="DN235" s="6" t="str">
        <f ca="1">OFFSET(Table1[[#Headers],[Custom field (Epic Name)]],MATCH(Table2[[#This Row],[Custom field (Epic Link)]],Table1[Issue key],0),0)</f>
        <v>Vaccine CCE</v>
      </c>
      <c r="DO235">
        <v>3</v>
      </c>
      <c r="DR235" s="9">
        <f>Table2[[#This Row],[Votes (Stars)]]+Table2[[#This Row],[Votes (Smiles)]]</f>
        <v>0</v>
      </c>
      <c r="DS235" t="s">
        <v>1695</v>
      </c>
      <c r="DT235" t="s">
        <v>1481</v>
      </c>
    </row>
    <row r="236" spans="1:124" x14ac:dyDescent="0.3">
      <c r="A236" t="s">
        <v>1696</v>
      </c>
      <c r="B236" t="s">
        <v>1616</v>
      </c>
      <c r="Q236" s="1"/>
      <c r="R236" s="1"/>
      <c r="S236" s="1"/>
      <c r="AN236" s="2"/>
      <c r="CL236" t="s">
        <v>134</v>
      </c>
      <c r="DN236" s="6" t="str">
        <f ca="1">OFFSET(Table1[[#Headers],[Custom field (Epic Name)]],MATCH(Table2[[#This Row],[Custom field (Epic Link)]],Table1[Issue key],0),0)</f>
        <v>Vaccine Reporting</v>
      </c>
      <c r="DO236">
        <v>3</v>
      </c>
      <c r="DR236" s="9">
        <f>Table2[[#This Row],[Votes (Stars)]]+Table2[[#This Row],[Votes (Smiles)]]</f>
        <v>0</v>
      </c>
      <c r="DT236" t="s">
        <v>80</v>
      </c>
    </row>
  </sheetData>
  <conditionalFormatting sqref="DO1:DO1048576">
    <cfRule type="colorScale" priority="4">
      <colorScale>
        <cfvo type="min"/>
        <cfvo type="max"/>
        <color rgb="FFFCFCFF"/>
        <color rgb="FF63BE7B"/>
      </colorScale>
    </cfRule>
  </conditionalFormatting>
  <conditionalFormatting sqref="DR1:DR1048576">
    <cfRule type="colorScale" priority="1">
      <colorScale>
        <cfvo type="min"/>
        <cfvo type="max"/>
        <color rgb="FFFCFCFF"/>
        <color rgb="FF63BE7B"/>
      </colorScale>
    </cfRule>
  </conditionalFormatting>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0"/>
  <sheetViews>
    <sheetView workbookViewId="0">
      <selection activeCell="B33" sqref="B33"/>
    </sheetView>
  </sheetViews>
  <sheetFormatPr defaultRowHeight="14.4" x14ac:dyDescent="0.3"/>
  <cols>
    <col min="1" max="1" width="10.44140625" customWidth="1"/>
    <col min="2" max="2" width="10.21875" customWidth="1"/>
    <col min="3" max="3" width="8.88671875" customWidth="1"/>
    <col min="4" max="4" width="11.33203125" customWidth="1"/>
    <col min="5" max="5" width="0" hidden="1" customWidth="1"/>
    <col min="6" max="67" width="8.88671875" hidden="1" customWidth="1"/>
    <col min="68" max="68" width="23.33203125" customWidth="1"/>
    <col min="69" max="69" width="23.44140625" hidden="1" customWidth="1"/>
    <col min="70" max="91" width="0" hidden="1" customWidth="1"/>
  </cols>
  <sheetData>
    <row r="1" spans="1:91"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21</v>
      </c>
      <c r="V1" t="s">
        <v>22</v>
      </c>
      <c r="W1" t="s">
        <v>1554</v>
      </c>
      <c r="X1" t="s">
        <v>23</v>
      </c>
      <c r="Y1" t="s">
        <v>24</v>
      </c>
      <c r="Z1" t="s">
        <v>25</v>
      </c>
      <c r="AA1" t="s">
        <v>1553</v>
      </c>
      <c r="AB1" t="s">
        <v>1552</v>
      </c>
      <c r="AC1" t="s">
        <v>26</v>
      </c>
      <c r="AD1" t="s">
        <v>27</v>
      </c>
      <c r="AE1" t="s">
        <v>28</v>
      </c>
      <c r="AF1" t="s">
        <v>1551</v>
      </c>
      <c r="AG1" t="s">
        <v>1550</v>
      </c>
      <c r="AH1" t="s">
        <v>1549</v>
      </c>
      <c r="AI1" t="s">
        <v>29</v>
      </c>
      <c r="AJ1" t="s">
        <v>1548</v>
      </c>
      <c r="AK1" t="s">
        <v>1547</v>
      </c>
      <c r="AL1" t="s">
        <v>1546</v>
      </c>
      <c r="AM1" t="s">
        <v>1545</v>
      </c>
      <c r="AN1" t="s">
        <v>1544</v>
      </c>
      <c r="AO1" t="s">
        <v>1543</v>
      </c>
      <c r="AP1" t="s">
        <v>1542</v>
      </c>
      <c r="AQ1" t="s">
        <v>1541</v>
      </c>
      <c r="AR1" t="s">
        <v>1540</v>
      </c>
      <c r="AS1" t="s">
        <v>1539</v>
      </c>
      <c r="AT1" t="s">
        <v>30</v>
      </c>
      <c r="AU1" t="s">
        <v>31</v>
      </c>
      <c r="AV1" t="s">
        <v>32</v>
      </c>
      <c r="AW1" t="s">
        <v>33</v>
      </c>
      <c r="AX1" t="s">
        <v>34</v>
      </c>
      <c r="AY1" t="s">
        <v>35</v>
      </c>
      <c r="AZ1" t="s">
        <v>36</v>
      </c>
      <c r="BA1" t="s">
        <v>37</v>
      </c>
      <c r="BB1" t="s">
        <v>38</v>
      </c>
      <c r="BC1" t="s">
        <v>1538</v>
      </c>
      <c r="BD1" t="s">
        <v>1537</v>
      </c>
      <c r="BE1" t="s">
        <v>40</v>
      </c>
      <c r="BF1" t="s">
        <v>41</v>
      </c>
      <c r="BG1" t="s">
        <v>1536</v>
      </c>
      <c r="BH1" t="s">
        <v>42</v>
      </c>
      <c r="BI1" t="s">
        <v>1535</v>
      </c>
      <c r="BJ1" t="s">
        <v>1534</v>
      </c>
      <c r="BK1" t="s">
        <v>1533</v>
      </c>
      <c r="BL1" t="s">
        <v>43</v>
      </c>
      <c r="BM1" t="s">
        <v>44</v>
      </c>
      <c r="BN1" t="s">
        <v>1532</v>
      </c>
      <c r="BO1" t="s">
        <v>45</v>
      </c>
      <c r="BP1" t="s">
        <v>1531</v>
      </c>
      <c r="BQ1" t="s">
        <v>1530</v>
      </c>
      <c r="BR1" t="s">
        <v>46</v>
      </c>
      <c r="BS1" t="s">
        <v>47</v>
      </c>
      <c r="BT1" t="s">
        <v>48</v>
      </c>
      <c r="BU1" t="s">
        <v>49</v>
      </c>
      <c r="BV1" t="s">
        <v>50</v>
      </c>
      <c r="BW1" t="s">
        <v>51</v>
      </c>
      <c r="BX1" t="s">
        <v>52</v>
      </c>
      <c r="BY1" t="s">
        <v>53</v>
      </c>
      <c r="BZ1" t="s">
        <v>55</v>
      </c>
      <c r="CA1" t="s">
        <v>56</v>
      </c>
      <c r="CB1" t="s">
        <v>1529</v>
      </c>
      <c r="CC1" t="s">
        <v>57</v>
      </c>
      <c r="CD1" t="s">
        <v>58</v>
      </c>
      <c r="CE1" t="s">
        <v>59</v>
      </c>
      <c r="CF1" t="s">
        <v>60</v>
      </c>
      <c r="CG1" t="s">
        <v>1528</v>
      </c>
      <c r="CH1" t="s">
        <v>1527</v>
      </c>
      <c r="CI1" t="s">
        <v>1526</v>
      </c>
      <c r="CJ1" t="s">
        <v>1525</v>
      </c>
      <c r="CK1" t="s">
        <v>1524</v>
      </c>
      <c r="CL1" t="s">
        <v>1523</v>
      </c>
      <c r="CM1" t="s">
        <v>1522</v>
      </c>
    </row>
    <row r="2" spans="1:91" ht="15" hidden="1" customHeight="1" x14ac:dyDescent="0.3">
      <c r="A2" t="s">
        <v>1521</v>
      </c>
      <c r="B2" t="s">
        <v>1520</v>
      </c>
      <c r="C2">
        <v>25400</v>
      </c>
      <c r="D2" t="s">
        <v>1287</v>
      </c>
      <c r="E2" t="s">
        <v>63</v>
      </c>
      <c r="F2" t="s">
        <v>64</v>
      </c>
      <c r="G2" t="s">
        <v>65</v>
      </c>
      <c r="H2" t="s">
        <v>66</v>
      </c>
      <c r="I2" t="s">
        <v>67</v>
      </c>
      <c r="J2" t="s">
        <v>68</v>
      </c>
      <c r="K2" t="s">
        <v>69</v>
      </c>
      <c r="L2" t="s">
        <v>99</v>
      </c>
      <c r="N2" t="s">
        <v>85</v>
      </c>
      <c r="O2" t="s">
        <v>85</v>
      </c>
      <c r="P2" t="s">
        <v>85</v>
      </c>
      <c r="Q2" s="1">
        <v>42614.521527777775</v>
      </c>
      <c r="R2" s="1">
        <v>42688.237500000003</v>
      </c>
      <c r="S2" s="1">
        <v>42688.384722222225</v>
      </c>
      <c r="Y2">
        <v>0</v>
      </c>
      <c r="AE2" t="s">
        <v>85</v>
      </c>
      <c r="BN2" t="s">
        <v>1293</v>
      </c>
      <c r="BP2" t="s">
        <v>1519</v>
      </c>
      <c r="BQ2" t="s">
        <v>63</v>
      </c>
      <c r="BW2" t="s">
        <v>1518</v>
      </c>
      <c r="CD2" t="s">
        <v>88</v>
      </c>
    </row>
    <row r="3" spans="1:91" ht="15" hidden="1" customHeight="1" x14ac:dyDescent="0.3">
      <c r="A3" t="s">
        <v>1516</v>
      </c>
      <c r="B3" t="s">
        <v>694</v>
      </c>
      <c r="C3">
        <v>21005</v>
      </c>
      <c r="D3" t="s">
        <v>1287</v>
      </c>
      <c r="E3" t="s">
        <v>63</v>
      </c>
      <c r="F3" t="s">
        <v>64</v>
      </c>
      <c r="G3" t="s">
        <v>65</v>
      </c>
      <c r="H3" t="s">
        <v>66</v>
      </c>
      <c r="I3" t="s">
        <v>67</v>
      </c>
      <c r="J3" t="s">
        <v>68</v>
      </c>
      <c r="K3" t="s">
        <v>69</v>
      </c>
      <c r="L3" t="s">
        <v>99</v>
      </c>
      <c r="O3" t="s">
        <v>85</v>
      </c>
      <c r="P3" t="s">
        <v>106</v>
      </c>
      <c r="Q3" s="1">
        <v>42507.506944444445</v>
      </c>
      <c r="R3" s="1">
        <v>42688.237500000003</v>
      </c>
      <c r="S3" s="1">
        <v>42688.385416666664</v>
      </c>
      <c r="Y3">
        <v>0</v>
      </c>
      <c r="AC3" s="2" t="s">
        <v>1517</v>
      </c>
      <c r="AE3" t="s">
        <v>106</v>
      </c>
      <c r="AF3" t="s">
        <v>85</v>
      </c>
      <c r="BN3" t="s">
        <v>1293</v>
      </c>
      <c r="BP3" t="s">
        <v>1516</v>
      </c>
      <c r="BQ3" t="s">
        <v>63</v>
      </c>
      <c r="BW3" t="s">
        <v>1515</v>
      </c>
      <c r="CD3" t="s">
        <v>88</v>
      </c>
    </row>
    <row r="4" spans="1:91" ht="15" hidden="1" customHeight="1" x14ac:dyDescent="0.3">
      <c r="A4" t="s">
        <v>1514</v>
      </c>
      <c r="B4" t="s">
        <v>86</v>
      </c>
      <c r="C4">
        <v>27035</v>
      </c>
      <c r="D4" t="s">
        <v>1287</v>
      </c>
      <c r="E4" t="s">
        <v>63</v>
      </c>
      <c r="F4" t="s">
        <v>64</v>
      </c>
      <c r="G4" t="s">
        <v>65</v>
      </c>
      <c r="H4" t="s">
        <v>66</v>
      </c>
      <c r="I4" t="s">
        <v>67</v>
      </c>
      <c r="J4" t="s">
        <v>68</v>
      </c>
      <c r="K4" t="s">
        <v>69</v>
      </c>
      <c r="L4" t="s">
        <v>99</v>
      </c>
      <c r="O4" t="s">
        <v>85</v>
      </c>
      <c r="P4" t="s">
        <v>85</v>
      </c>
      <c r="Q4" s="1">
        <v>42676.708333333336</v>
      </c>
      <c r="R4" s="1">
        <v>42688.165972222225</v>
      </c>
      <c r="S4" s="1">
        <v>42688.385416666664</v>
      </c>
      <c r="U4" t="s">
        <v>80</v>
      </c>
      <c r="Y4">
        <v>0</v>
      </c>
      <c r="AE4" t="s">
        <v>85</v>
      </c>
      <c r="BH4" t="s">
        <v>1513</v>
      </c>
      <c r="BI4" t="s">
        <v>1512</v>
      </c>
      <c r="BJ4" t="s">
        <v>1511</v>
      </c>
      <c r="BK4" t="s">
        <v>1510</v>
      </c>
      <c r="BN4" t="s">
        <v>1314</v>
      </c>
      <c r="BP4" t="s">
        <v>1509</v>
      </c>
      <c r="BQ4" t="s">
        <v>63</v>
      </c>
      <c r="BW4" t="s">
        <v>1508</v>
      </c>
      <c r="CD4" t="s">
        <v>88</v>
      </c>
    </row>
    <row r="5" spans="1:91" ht="15" hidden="1" customHeight="1" x14ac:dyDescent="0.3">
      <c r="A5" t="s">
        <v>1507</v>
      </c>
      <c r="B5" t="s">
        <v>182</v>
      </c>
      <c r="C5">
        <v>20118</v>
      </c>
      <c r="D5" t="s">
        <v>1287</v>
      </c>
      <c r="E5" t="s">
        <v>63</v>
      </c>
      <c r="F5" t="s">
        <v>64</v>
      </c>
      <c r="G5" t="s">
        <v>65</v>
      </c>
      <c r="H5" t="s">
        <v>66</v>
      </c>
      <c r="I5" t="s">
        <v>67</v>
      </c>
      <c r="J5" t="s">
        <v>68</v>
      </c>
      <c r="K5" t="s">
        <v>69</v>
      </c>
      <c r="L5" t="s">
        <v>99</v>
      </c>
      <c r="O5" t="s">
        <v>100</v>
      </c>
      <c r="P5" t="s">
        <v>70</v>
      </c>
      <c r="Q5" s="1">
        <v>42482.59652777778</v>
      </c>
      <c r="R5" s="1">
        <v>42688.165972222225</v>
      </c>
      <c r="S5" s="1">
        <v>42688.385416666664</v>
      </c>
      <c r="U5" t="s">
        <v>80</v>
      </c>
      <c r="V5" t="s">
        <v>130</v>
      </c>
      <c r="Y5">
        <v>0</v>
      </c>
      <c r="AC5" s="2" t="s">
        <v>1506</v>
      </c>
      <c r="AE5" t="s">
        <v>70</v>
      </c>
      <c r="AF5" t="s">
        <v>85</v>
      </c>
      <c r="AT5">
        <v>2304000</v>
      </c>
      <c r="AU5">
        <v>2304000</v>
      </c>
      <c r="AW5" s="4">
        <v>0</v>
      </c>
      <c r="AX5">
        <v>2304000</v>
      </c>
      <c r="AY5">
        <v>2304000</v>
      </c>
      <c r="BN5" t="s">
        <v>1314</v>
      </c>
      <c r="BP5" t="s">
        <v>1505</v>
      </c>
      <c r="BQ5" t="s">
        <v>63</v>
      </c>
      <c r="BW5" t="s">
        <v>1504</v>
      </c>
      <c r="CD5" t="s">
        <v>88</v>
      </c>
    </row>
    <row r="6" spans="1:91" ht="15" hidden="1" customHeight="1" x14ac:dyDescent="0.3">
      <c r="A6" t="s">
        <v>1503</v>
      </c>
      <c r="B6" t="s">
        <v>560</v>
      </c>
      <c r="C6">
        <v>16019</v>
      </c>
      <c r="D6" t="s">
        <v>1287</v>
      </c>
      <c r="E6" t="s">
        <v>305</v>
      </c>
      <c r="F6" t="s">
        <v>64</v>
      </c>
      <c r="G6" t="s">
        <v>65</v>
      </c>
      <c r="H6" t="s">
        <v>66</v>
      </c>
      <c r="I6" t="s">
        <v>67</v>
      </c>
      <c r="J6" t="s">
        <v>68</v>
      </c>
      <c r="K6" t="s">
        <v>69</v>
      </c>
      <c r="L6" t="s">
        <v>99</v>
      </c>
      <c r="N6" t="s">
        <v>455</v>
      </c>
      <c r="O6" t="s">
        <v>455</v>
      </c>
      <c r="P6" t="s">
        <v>1501</v>
      </c>
      <c r="Q6" s="1">
        <v>42319.870833333334</v>
      </c>
      <c r="R6" s="1">
        <v>42688.145833333336</v>
      </c>
      <c r="S6" s="1">
        <v>42688.385416666664</v>
      </c>
      <c r="U6">
        <v>3</v>
      </c>
      <c r="V6" t="s">
        <v>750</v>
      </c>
      <c r="W6" t="s">
        <v>559</v>
      </c>
      <c r="Y6">
        <v>0</v>
      </c>
      <c r="Z6" t="s">
        <v>1342</v>
      </c>
      <c r="AA6" t="s">
        <v>716</v>
      </c>
      <c r="AB6" t="s">
        <v>307</v>
      </c>
      <c r="AC6" s="2" t="s">
        <v>1502</v>
      </c>
      <c r="AE6" t="s">
        <v>70</v>
      </c>
      <c r="AF6" t="s">
        <v>1501</v>
      </c>
      <c r="AG6" t="s">
        <v>85</v>
      </c>
      <c r="BF6" t="s">
        <v>1500</v>
      </c>
      <c r="BG6" t="s">
        <v>1469</v>
      </c>
      <c r="BH6" t="s">
        <v>1499</v>
      </c>
      <c r="BN6" t="s">
        <v>1456</v>
      </c>
      <c r="BP6" t="s">
        <v>1498</v>
      </c>
      <c r="BQ6" t="s">
        <v>63</v>
      </c>
      <c r="BW6" t="s">
        <v>1497</v>
      </c>
      <c r="CD6" t="s">
        <v>88</v>
      </c>
    </row>
    <row r="7" spans="1:91" ht="15" hidden="1" customHeight="1" x14ac:dyDescent="0.3">
      <c r="A7" t="s">
        <v>1496</v>
      </c>
      <c r="B7" t="s">
        <v>1138</v>
      </c>
      <c r="C7">
        <v>20902</v>
      </c>
      <c r="D7" t="s">
        <v>1287</v>
      </c>
      <c r="E7" t="s">
        <v>63</v>
      </c>
      <c r="F7" t="s">
        <v>64</v>
      </c>
      <c r="G7" t="s">
        <v>65</v>
      </c>
      <c r="H7" t="s">
        <v>66</v>
      </c>
      <c r="I7" t="s">
        <v>67</v>
      </c>
      <c r="J7" t="s">
        <v>68</v>
      </c>
      <c r="K7" t="s">
        <v>69</v>
      </c>
      <c r="L7" t="s">
        <v>99</v>
      </c>
      <c r="N7" t="s">
        <v>106</v>
      </c>
      <c r="O7" t="s">
        <v>106</v>
      </c>
      <c r="P7" t="s">
        <v>106</v>
      </c>
      <c r="Q7" s="1">
        <v>42506.640972222223</v>
      </c>
      <c r="R7" s="1">
        <v>42687.224305555559</v>
      </c>
      <c r="S7" s="1">
        <v>42688.385416666664</v>
      </c>
      <c r="U7">
        <v>3</v>
      </c>
      <c r="V7" t="s">
        <v>81</v>
      </c>
      <c r="Y7">
        <v>0</v>
      </c>
      <c r="Z7" t="s">
        <v>1342</v>
      </c>
      <c r="AA7" t="s">
        <v>716</v>
      </c>
      <c r="AC7" s="2" t="s">
        <v>1495</v>
      </c>
      <c r="AE7" t="s">
        <v>106</v>
      </c>
      <c r="AF7" t="s">
        <v>85</v>
      </c>
      <c r="BB7" t="s">
        <v>606</v>
      </c>
      <c r="BC7" t="s">
        <v>922</v>
      </c>
      <c r="BD7" t="s">
        <v>887</v>
      </c>
      <c r="BF7" t="s">
        <v>1494</v>
      </c>
      <c r="BN7" t="s">
        <v>1335</v>
      </c>
      <c r="BP7" t="s">
        <v>1493</v>
      </c>
      <c r="BQ7" t="s">
        <v>63</v>
      </c>
      <c r="BW7" t="s">
        <v>1492</v>
      </c>
      <c r="BZ7">
        <v>24</v>
      </c>
      <c r="CD7" t="s">
        <v>88</v>
      </c>
    </row>
    <row r="8" spans="1:91" ht="15" hidden="1" customHeight="1" x14ac:dyDescent="0.3">
      <c r="A8" t="s">
        <v>1491</v>
      </c>
      <c r="B8" t="s">
        <v>887</v>
      </c>
      <c r="C8">
        <v>27111</v>
      </c>
      <c r="D8" t="s">
        <v>1287</v>
      </c>
      <c r="E8" t="s">
        <v>63</v>
      </c>
      <c r="F8" t="s">
        <v>64</v>
      </c>
      <c r="G8" t="s">
        <v>65</v>
      </c>
      <c r="H8" t="s">
        <v>66</v>
      </c>
      <c r="I8" t="s">
        <v>67</v>
      </c>
      <c r="J8" t="s">
        <v>68</v>
      </c>
      <c r="K8" t="s">
        <v>69</v>
      </c>
      <c r="L8" t="s">
        <v>99</v>
      </c>
      <c r="O8" t="s">
        <v>85</v>
      </c>
      <c r="P8" t="s">
        <v>85</v>
      </c>
      <c r="Q8" s="1">
        <v>42677.59375</v>
      </c>
      <c r="R8" s="1">
        <v>42687.20208333333</v>
      </c>
      <c r="S8" s="1">
        <v>42688.384722222225</v>
      </c>
      <c r="U8">
        <v>3.1</v>
      </c>
      <c r="Y8">
        <v>0</v>
      </c>
      <c r="AC8" s="2" t="s">
        <v>1490</v>
      </c>
      <c r="AE8" t="s">
        <v>85</v>
      </c>
      <c r="BB8" t="s">
        <v>1269</v>
      </c>
      <c r="BN8" t="s">
        <v>1335</v>
      </c>
      <c r="BP8" t="s">
        <v>1489</v>
      </c>
      <c r="BQ8" t="s">
        <v>63</v>
      </c>
      <c r="BW8" t="s">
        <v>1488</v>
      </c>
      <c r="CD8" t="s">
        <v>88</v>
      </c>
    </row>
    <row r="9" spans="1:91" ht="15" hidden="1" customHeight="1" x14ac:dyDescent="0.3">
      <c r="A9" t="s">
        <v>1487</v>
      </c>
      <c r="B9" t="s">
        <v>606</v>
      </c>
      <c r="C9">
        <v>21025</v>
      </c>
      <c r="D9" t="s">
        <v>1287</v>
      </c>
      <c r="E9" t="s">
        <v>63</v>
      </c>
      <c r="F9" t="s">
        <v>64</v>
      </c>
      <c r="G9" t="s">
        <v>65</v>
      </c>
      <c r="H9" t="s">
        <v>66</v>
      </c>
      <c r="I9" t="s">
        <v>67</v>
      </c>
      <c r="J9" t="s">
        <v>68</v>
      </c>
      <c r="K9" t="s">
        <v>69</v>
      </c>
      <c r="L9" t="s">
        <v>99</v>
      </c>
      <c r="N9" t="s">
        <v>85</v>
      </c>
      <c r="O9" t="s">
        <v>106</v>
      </c>
      <c r="P9" t="s">
        <v>106</v>
      </c>
      <c r="Q9" s="1">
        <v>42507.647916666669</v>
      </c>
      <c r="R9" s="1">
        <v>42687.199305555558</v>
      </c>
      <c r="S9" s="1">
        <v>42688.385416666664</v>
      </c>
      <c r="U9">
        <v>3</v>
      </c>
      <c r="Y9">
        <v>0</v>
      </c>
      <c r="Z9" t="s">
        <v>1389</v>
      </c>
      <c r="AA9" t="s">
        <v>716</v>
      </c>
      <c r="AC9" s="2" t="s">
        <v>1486</v>
      </c>
      <c r="AE9" t="s">
        <v>106</v>
      </c>
      <c r="AF9" t="s">
        <v>85</v>
      </c>
      <c r="BB9" t="s">
        <v>887</v>
      </c>
      <c r="BF9" t="s">
        <v>278</v>
      </c>
      <c r="BN9" t="s">
        <v>1335</v>
      </c>
      <c r="BP9" t="s">
        <v>1485</v>
      </c>
      <c r="BQ9" t="s">
        <v>63</v>
      </c>
      <c r="BW9" t="s">
        <v>1484</v>
      </c>
      <c r="BZ9">
        <v>21</v>
      </c>
      <c r="CD9" t="s">
        <v>88</v>
      </c>
    </row>
    <row r="10" spans="1:91" ht="15" hidden="1" customHeight="1" x14ac:dyDescent="0.3">
      <c r="A10" t="s">
        <v>1483</v>
      </c>
      <c r="B10" t="s">
        <v>1057</v>
      </c>
      <c r="C10">
        <v>20607</v>
      </c>
      <c r="D10" t="s">
        <v>1287</v>
      </c>
      <c r="E10" t="s">
        <v>63</v>
      </c>
      <c r="F10" t="s">
        <v>64</v>
      </c>
      <c r="G10" t="s">
        <v>65</v>
      </c>
      <c r="H10" t="s">
        <v>66</v>
      </c>
      <c r="I10" t="s">
        <v>67</v>
      </c>
      <c r="J10" t="s">
        <v>68</v>
      </c>
      <c r="K10" t="s">
        <v>69</v>
      </c>
      <c r="L10" t="s">
        <v>99</v>
      </c>
      <c r="O10" t="s">
        <v>199</v>
      </c>
      <c r="P10" t="s">
        <v>199</v>
      </c>
      <c r="Q10" s="1">
        <v>42499.497916666667</v>
      </c>
      <c r="R10" s="1">
        <v>42686.996527777781</v>
      </c>
      <c r="S10" s="1">
        <v>42688.385416666664</v>
      </c>
      <c r="U10">
        <v>3.2</v>
      </c>
      <c r="Y10">
        <v>0</v>
      </c>
      <c r="AC10" t="s">
        <v>1482</v>
      </c>
      <c r="AE10" t="s">
        <v>85</v>
      </c>
      <c r="AF10" t="s">
        <v>199</v>
      </c>
      <c r="BN10" t="s">
        <v>1456</v>
      </c>
      <c r="BP10" t="s">
        <v>1481</v>
      </c>
      <c r="BQ10" t="s">
        <v>63</v>
      </c>
      <c r="BW10" t="s">
        <v>1480</v>
      </c>
      <c r="CD10" t="s">
        <v>88</v>
      </c>
    </row>
    <row r="11" spans="1:91" ht="15" hidden="1" customHeight="1" x14ac:dyDescent="0.3">
      <c r="A11" t="s">
        <v>1476</v>
      </c>
      <c r="B11" t="s">
        <v>1479</v>
      </c>
      <c r="C11">
        <v>21218</v>
      </c>
      <c r="D11" t="s">
        <v>1287</v>
      </c>
      <c r="E11" t="s">
        <v>63</v>
      </c>
      <c r="F11" t="s">
        <v>64</v>
      </c>
      <c r="G11" t="s">
        <v>65</v>
      </c>
      <c r="H11" t="s">
        <v>66</v>
      </c>
      <c r="I11" t="s">
        <v>67</v>
      </c>
      <c r="J11" t="s">
        <v>68</v>
      </c>
      <c r="K11" t="s">
        <v>69</v>
      </c>
      <c r="L11" t="s">
        <v>99</v>
      </c>
      <c r="O11" t="s">
        <v>85</v>
      </c>
      <c r="P11" t="s">
        <v>106</v>
      </c>
      <c r="Q11" s="1">
        <v>42514.493750000001</v>
      </c>
      <c r="R11" s="1">
        <v>42686.948611111111</v>
      </c>
      <c r="S11" s="1">
        <v>42688.385416666664</v>
      </c>
      <c r="U11">
        <v>3</v>
      </c>
      <c r="Y11">
        <v>0</v>
      </c>
      <c r="Z11" t="s">
        <v>1342</v>
      </c>
      <c r="AC11" s="2" t="s">
        <v>1478</v>
      </c>
      <c r="AE11" t="s">
        <v>106</v>
      </c>
      <c r="AF11" t="s">
        <v>85</v>
      </c>
      <c r="BH11" t="s">
        <v>1477</v>
      </c>
      <c r="BN11" t="s">
        <v>1340</v>
      </c>
      <c r="BP11" t="s">
        <v>1476</v>
      </c>
      <c r="BQ11" t="s">
        <v>63</v>
      </c>
      <c r="BW11" t="s">
        <v>1475</v>
      </c>
      <c r="CD11" t="s">
        <v>88</v>
      </c>
    </row>
    <row r="12" spans="1:91" ht="15" hidden="1" customHeight="1" x14ac:dyDescent="0.3">
      <c r="A12" t="s">
        <v>1472</v>
      </c>
      <c r="B12" t="s">
        <v>969</v>
      </c>
      <c r="C12">
        <v>21207</v>
      </c>
      <c r="D12" t="s">
        <v>1287</v>
      </c>
      <c r="E12" t="s">
        <v>63</v>
      </c>
      <c r="F12" t="s">
        <v>64</v>
      </c>
      <c r="G12" t="s">
        <v>65</v>
      </c>
      <c r="H12" t="s">
        <v>66</v>
      </c>
      <c r="I12" t="s">
        <v>67</v>
      </c>
      <c r="J12" t="s">
        <v>68</v>
      </c>
      <c r="K12" t="s">
        <v>69</v>
      </c>
      <c r="L12" t="s">
        <v>99</v>
      </c>
      <c r="O12" t="s">
        <v>106</v>
      </c>
      <c r="P12" t="s">
        <v>106</v>
      </c>
      <c r="Q12" s="1">
        <v>42514.475694444445</v>
      </c>
      <c r="R12" s="1">
        <v>42686.931250000001</v>
      </c>
      <c r="S12" s="1">
        <v>42688.385416666664</v>
      </c>
      <c r="U12">
        <v>3.2</v>
      </c>
      <c r="Y12">
        <v>0</v>
      </c>
      <c r="AC12" s="2" t="s">
        <v>1474</v>
      </c>
      <c r="AE12" t="s">
        <v>106</v>
      </c>
      <c r="AF12" t="s">
        <v>85</v>
      </c>
      <c r="BH12" t="s">
        <v>1473</v>
      </c>
      <c r="BN12" t="s">
        <v>1284</v>
      </c>
      <c r="BP12" t="s">
        <v>1472</v>
      </c>
      <c r="BQ12" t="s">
        <v>63</v>
      </c>
      <c r="BW12" t="s">
        <v>1471</v>
      </c>
      <c r="CD12" t="s">
        <v>88</v>
      </c>
    </row>
    <row r="13" spans="1:91" ht="15" hidden="1" customHeight="1" x14ac:dyDescent="0.3">
      <c r="A13" t="s">
        <v>1470</v>
      </c>
      <c r="B13" t="s">
        <v>1469</v>
      </c>
      <c r="C13">
        <v>25801</v>
      </c>
      <c r="D13" t="s">
        <v>1287</v>
      </c>
      <c r="E13" t="s">
        <v>305</v>
      </c>
      <c r="F13" t="s">
        <v>64</v>
      </c>
      <c r="G13" t="s">
        <v>65</v>
      </c>
      <c r="H13" t="s">
        <v>66</v>
      </c>
      <c r="I13" t="s">
        <v>67</v>
      </c>
      <c r="J13" t="s">
        <v>68</v>
      </c>
      <c r="K13" t="s">
        <v>69</v>
      </c>
      <c r="L13" t="s">
        <v>99</v>
      </c>
      <c r="N13" t="s">
        <v>455</v>
      </c>
      <c r="O13" t="s">
        <v>455</v>
      </c>
      <c r="P13" t="s">
        <v>455</v>
      </c>
      <c r="Q13" s="1">
        <v>42627.52847222222</v>
      </c>
      <c r="R13" s="1">
        <v>42686.138194444444</v>
      </c>
      <c r="S13" s="1">
        <v>42688.385416666664</v>
      </c>
      <c r="U13">
        <v>3</v>
      </c>
      <c r="Y13">
        <v>0</v>
      </c>
      <c r="Z13" t="s">
        <v>1342</v>
      </c>
      <c r="AC13" s="2" t="s">
        <v>1468</v>
      </c>
      <c r="AE13" t="s">
        <v>455</v>
      </c>
      <c r="BB13" t="s">
        <v>854</v>
      </c>
      <c r="BN13" t="s">
        <v>1456</v>
      </c>
      <c r="BP13" t="s">
        <v>1467</v>
      </c>
      <c r="BQ13" t="s">
        <v>63</v>
      </c>
      <c r="BU13" t="s">
        <v>1466</v>
      </c>
      <c r="BW13" t="s">
        <v>1465</v>
      </c>
      <c r="CD13" t="s">
        <v>88</v>
      </c>
    </row>
    <row r="14" spans="1:91" ht="15" hidden="1" customHeight="1" x14ac:dyDescent="0.3">
      <c r="A14" t="s">
        <v>1464</v>
      </c>
      <c r="B14" t="s">
        <v>443</v>
      </c>
      <c r="C14">
        <v>26905</v>
      </c>
      <c r="D14" t="s">
        <v>1287</v>
      </c>
      <c r="E14" t="s">
        <v>63</v>
      </c>
      <c r="F14" t="s">
        <v>64</v>
      </c>
      <c r="G14" t="s">
        <v>65</v>
      </c>
      <c r="H14" t="s">
        <v>66</v>
      </c>
      <c r="I14" t="s">
        <v>67</v>
      </c>
      <c r="J14" t="s">
        <v>68</v>
      </c>
      <c r="K14" t="s">
        <v>69</v>
      </c>
      <c r="L14" t="s">
        <v>99</v>
      </c>
      <c r="N14" t="s">
        <v>85</v>
      </c>
      <c r="O14" t="s">
        <v>85</v>
      </c>
      <c r="P14" t="s">
        <v>85</v>
      </c>
      <c r="Q14" s="1">
        <v>42671.46875</v>
      </c>
      <c r="R14" s="1">
        <v>42685.818055555559</v>
      </c>
      <c r="S14" s="1">
        <v>42688.385416666664</v>
      </c>
      <c r="U14">
        <v>3</v>
      </c>
      <c r="V14" t="s">
        <v>363</v>
      </c>
      <c r="Y14">
        <v>0</v>
      </c>
      <c r="Z14" t="s">
        <v>1450</v>
      </c>
      <c r="AC14" s="2" t="s">
        <v>1463</v>
      </c>
      <c r="AE14" t="s">
        <v>85</v>
      </c>
      <c r="BN14" t="s">
        <v>1347</v>
      </c>
      <c r="BP14" t="s">
        <v>1462</v>
      </c>
      <c r="BQ14" t="s">
        <v>63</v>
      </c>
      <c r="BW14" t="s">
        <v>1461</v>
      </c>
      <c r="CD14" t="s">
        <v>88</v>
      </c>
    </row>
    <row r="15" spans="1:91" ht="15" hidden="1" customHeight="1" x14ac:dyDescent="0.3">
      <c r="A15" t="s">
        <v>1460</v>
      </c>
      <c r="B15" t="s">
        <v>854</v>
      </c>
      <c r="C15">
        <v>20116</v>
      </c>
      <c r="D15" t="s">
        <v>1287</v>
      </c>
      <c r="E15" t="s">
        <v>63</v>
      </c>
      <c r="F15" t="s">
        <v>64</v>
      </c>
      <c r="G15" t="s">
        <v>65</v>
      </c>
      <c r="H15" t="s">
        <v>66</v>
      </c>
      <c r="I15" t="s">
        <v>67</v>
      </c>
      <c r="J15" t="s">
        <v>68</v>
      </c>
      <c r="K15" t="s">
        <v>69</v>
      </c>
      <c r="L15" t="s">
        <v>99</v>
      </c>
      <c r="N15" t="s">
        <v>85</v>
      </c>
      <c r="O15" t="s">
        <v>70</v>
      </c>
      <c r="P15" t="s">
        <v>70</v>
      </c>
      <c r="Q15" s="1">
        <v>42482.591666666667</v>
      </c>
      <c r="R15" s="1">
        <v>42683.489583333336</v>
      </c>
      <c r="S15" s="1">
        <v>42688.385416666664</v>
      </c>
      <c r="U15">
        <v>3</v>
      </c>
      <c r="V15" t="s">
        <v>363</v>
      </c>
      <c r="Y15">
        <v>0</v>
      </c>
      <c r="Z15" t="s">
        <v>1366</v>
      </c>
      <c r="AA15" t="s">
        <v>716</v>
      </c>
      <c r="AC15" s="2" t="s">
        <v>1459</v>
      </c>
      <c r="AE15" t="s">
        <v>70</v>
      </c>
      <c r="AF15" t="s">
        <v>85</v>
      </c>
      <c r="AG15" t="s">
        <v>455</v>
      </c>
      <c r="AT15">
        <v>864000</v>
      </c>
      <c r="AU15">
        <v>864000</v>
      </c>
      <c r="AW15" s="4">
        <v>0</v>
      </c>
      <c r="AX15">
        <v>864000</v>
      </c>
      <c r="AY15">
        <v>864000</v>
      </c>
      <c r="BF15" t="s">
        <v>566</v>
      </c>
      <c r="BH15" t="s">
        <v>1458</v>
      </c>
      <c r="BI15" t="s">
        <v>1457</v>
      </c>
      <c r="BN15" t="s">
        <v>1456</v>
      </c>
      <c r="BP15" t="s">
        <v>1455</v>
      </c>
      <c r="BQ15" t="s">
        <v>63</v>
      </c>
      <c r="BW15" t="s">
        <v>1454</v>
      </c>
      <c r="CD15" t="s">
        <v>88</v>
      </c>
      <c r="CE15" s="3">
        <v>42627.544877731481</v>
      </c>
      <c r="CF15" s="2" t="s">
        <v>1453</v>
      </c>
      <c r="CG15" t="s">
        <v>1452</v>
      </c>
    </row>
    <row r="16" spans="1:91" ht="15" hidden="1" customHeight="1" x14ac:dyDescent="0.3">
      <c r="A16" t="s">
        <v>1448</v>
      </c>
      <c r="B16" t="s">
        <v>1451</v>
      </c>
      <c r="C16">
        <v>20405</v>
      </c>
      <c r="D16" t="s">
        <v>1287</v>
      </c>
      <c r="E16" t="s">
        <v>305</v>
      </c>
      <c r="F16" t="s">
        <v>64</v>
      </c>
      <c r="G16" t="s">
        <v>65</v>
      </c>
      <c r="H16" t="s">
        <v>66</v>
      </c>
      <c r="I16" t="s">
        <v>67</v>
      </c>
      <c r="J16" t="s">
        <v>68</v>
      </c>
      <c r="K16" t="s">
        <v>69</v>
      </c>
      <c r="L16" t="s">
        <v>99</v>
      </c>
      <c r="N16" t="s">
        <v>365</v>
      </c>
      <c r="O16" t="s">
        <v>199</v>
      </c>
      <c r="P16" t="s">
        <v>199</v>
      </c>
      <c r="Q16" s="1">
        <v>42494.709027777775</v>
      </c>
      <c r="R16" s="1">
        <v>42682.547222222223</v>
      </c>
      <c r="S16" s="1">
        <v>42688.385416666664</v>
      </c>
      <c r="U16">
        <v>3</v>
      </c>
      <c r="V16" t="s">
        <v>750</v>
      </c>
      <c r="Y16">
        <v>0</v>
      </c>
      <c r="Z16" t="s">
        <v>1450</v>
      </c>
      <c r="AA16" t="s">
        <v>307</v>
      </c>
      <c r="AC16" s="2" t="s">
        <v>1449</v>
      </c>
      <c r="AE16" t="s">
        <v>85</v>
      </c>
      <c r="AF16" t="s">
        <v>199</v>
      </c>
      <c r="BN16" t="s">
        <v>1284</v>
      </c>
      <c r="BP16" t="s">
        <v>1448</v>
      </c>
      <c r="BQ16" t="s">
        <v>63</v>
      </c>
      <c r="BW16" t="s">
        <v>1447</v>
      </c>
      <c r="CD16" t="s">
        <v>88</v>
      </c>
    </row>
    <row r="17" spans="1:91" ht="15" hidden="1" customHeight="1" x14ac:dyDescent="0.3">
      <c r="A17" t="s">
        <v>1446</v>
      </c>
      <c r="B17" t="s">
        <v>1445</v>
      </c>
      <c r="C17">
        <v>20110</v>
      </c>
      <c r="D17" t="s">
        <v>1287</v>
      </c>
      <c r="E17" t="s">
        <v>63</v>
      </c>
      <c r="F17" t="s">
        <v>64</v>
      </c>
      <c r="G17" t="s">
        <v>65</v>
      </c>
      <c r="H17" t="s">
        <v>66</v>
      </c>
      <c r="I17" t="s">
        <v>67</v>
      </c>
      <c r="J17" t="s">
        <v>68</v>
      </c>
      <c r="K17" t="s">
        <v>69</v>
      </c>
      <c r="L17" t="s">
        <v>99</v>
      </c>
      <c r="O17" t="s">
        <v>85</v>
      </c>
      <c r="P17" t="s">
        <v>70</v>
      </c>
      <c r="Q17" s="1">
        <v>42482.584027777775</v>
      </c>
      <c r="R17" s="1">
        <v>42682.536805555559</v>
      </c>
      <c r="S17" s="1">
        <v>42688.385416666664</v>
      </c>
      <c r="U17">
        <v>3</v>
      </c>
      <c r="V17" t="s">
        <v>161</v>
      </c>
      <c r="Y17">
        <v>0</v>
      </c>
      <c r="Z17" t="s">
        <v>1342</v>
      </c>
      <c r="AC17" s="2" t="s">
        <v>1444</v>
      </c>
      <c r="AE17" t="s">
        <v>70</v>
      </c>
      <c r="AF17" t="s">
        <v>85</v>
      </c>
      <c r="AT17">
        <v>576000</v>
      </c>
      <c r="AU17">
        <v>576000</v>
      </c>
      <c r="AW17" s="4">
        <v>0</v>
      </c>
      <c r="AX17">
        <v>576000</v>
      </c>
      <c r="AY17">
        <v>576000</v>
      </c>
      <c r="BF17" t="s">
        <v>1353</v>
      </c>
      <c r="BN17" t="s">
        <v>1314</v>
      </c>
      <c r="BP17" t="s">
        <v>1443</v>
      </c>
      <c r="BQ17" t="s">
        <v>63</v>
      </c>
      <c r="BW17" t="s">
        <v>1442</v>
      </c>
      <c r="CD17" t="s">
        <v>88</v>
      </c>
    </row>
    <row r="18" spans="1:91" ht="15" hidden="1" customHeight="1" x14ac:dyDescent="0.3">
      <c r="A18" t="s">
        <v>1441</v>
      </c>
      <c r="B18" t="s">
        <v>1440</v>
      </c>
      <c r="C18">
        <v>26908</v>
      </c>
      <c r="D18" t="s">
        <v>1287</v>
      </c>
      <c r="E18" t="s">
        <v>63</v>
      </c>
      <c r="F18" t="s">
        <v>64</v>
      </c>
      <c r="G18" t="s">
        <v>65</v>
      </c>
      <c r="H18" t="s">
        <v>66</v>
      </c>
      <c r="I18" t="s">
        <v>67</v>
      </c>
      <c r="J18" t="s">
        <v>68</v>
      </c>
      <c r="K18" t="s">
        <v>69</v>
      </c>
      <c r="L18" t="s">
        <v>99</v>
      </c>
      <c r="O18" t="s">
        <v>365</v>
      </c>
      <c r="P18" t="s">
        <v>365</v>
      </c>
      <c r="Q18" s="1">
        <v>42671.551388888889</v>
      </c>
      <c r="R18" s="1">
        <v>42681.578472222223</v>
      </c>
      <c r="S18" s="1">
        <v>42688.385416666664</v>
      </c>
      <c r="U18">
        <v>3</v>
      </c>
      <c r="Y18">
        <v>0</v>
      </c>
      <c r="Z18" t="s">
        <v>1342</v>
      </c>
      <c r="AC18" s="2" t="s">
        <v>1439</v>
      </c>
      <c r="AE18" t="s">
        <v>365</v>
      </c>
      <c r="BN18" t="s">
        <v>1284</v>
      </c>
      <c r="BP18" t="s">
        <v>1438</v>
      </c>
      <c r="BQ18" t="s">
        <v>63</v>
      </c>
      <c r="BW18" t="s">
        <v>1437</v>
      </c>
      <c r="CD18" t="s">
        <v>88</v>
      </c>
    </row>
    <row r="19" spans="1:91" ht="15" hidden="1" customHeight="1" x14ac:dyDescent="0.3">
      <c r="A19" t="s">
        <v>1436</v>
      </c>
      <c r="B19" t="s">
        <v>1435</v>
      </c>
      <c r="C19">
        <v>25700</v>
      </c>
      <c r="D19" t="s">
        <v>1287</v>
      </c>
      <c r="E19" t="s">
        <v>305</v>
      </c>
      <c r="F19" t="s">
        <v>64</v>
      </c>
      <c r="G19" t="s">
        <v>65</v>
      </c>
      <c r="H19" t="s">
        <v>66</v>
      </c>
      <c r="I19" t="s">
        <v>67</v>
      </c>
      <c r="J19" t="s">
        <v>68</v>
      </c>
      <c r="K19" t="s">
        <v>69</v>
      </c>
      <c r="L19" t="s">
        <v>99</v>
      </c>
      <c r="N19" t="s">
        <v>325</v>
      </c>
      <c r="O19" t="s">
        <v>310</v>
      </c>
      <c r="P19" t="s">
        <v>310</v>
      </c>
      <c r="Q19" s="1">
        <v>42622.209722222222</v>
      </c>
      <c r="R19" s="1">
        <v>42681.568055555559</v>
      </c>
      <c r="S19" s="1">
        <v>42688.385416666664</v>
      </c>
      <c r="U19">
        <v>3</v>
      </c>
      <c r="V19" t="s">
        <v>1434</v>
      </c>
      <c r="Y19">
        <v>0</v>
      </c>
      <c r="Z19" t="s">
        <v>1366</v>
      </c>
      <c r="AC19" s="2" t="s">
        <v>1433</v>
      </c>
      <c r="AE19" t="s">
        <v>1432</v>
      </c>
      <c r="AF19" t="s">
        <v>310</v>
      </c>
      <c r="AI19" t="s">
        <v>1431</v>
      </c>
      <c r="AJ19" t="s">
        <v>1430</v>
      </c>
      <c r="AK19" t="s">
        <v>1429</v>
      </c>
      <c r="AL19" t="s">
        <v>1428</v>
      </c>
      <c r="AM19" t="s">
        <v>1427</v>
      </c>
      <c r="AN19" t="s">
        <v>1426</v>
      </c>
      <c r="AO19" t="s">
        <v>1425</v>
      </c>
      <c r="AP19" t="s">
        <v>1424</v>
      </c>
      <c r="AQ19" t="s">
        <v>1423</v>
      </c>
      <c r="AR19" t="s">
        <v>1422</v>
      </c>
      <c r="AS19" t="s">
        <v>1421</v>
      </c>
      <c r="AU19">
        <v>0</v>
      </c>
      <c r="AV19">
        <v>196200</v>
      </c>
      <c r="AY19">
        <v>0</v>
      </c>
      <c r="AZ19">
        <v>196200</v>
      </c>
      <c r="BN19" t="s">
        <v>1361</v>
      </c>
      <c r="BP19" t="s">
        <v>1420</v>
      </c>
      <c r="BQ19" t="s">
        <v>63</v>
      </c>
      <c r="BW19" t="s">
        <v>1419</v>
      </c>
      <c r="CD19" t="s">
        <v>88</v>
      </c>
      <c r="CE19" s="3">
        <v>42648.166756331018</v>
      </c>
      <c r="CF19" s="2" t="s">
        <v>1418</v>
      </c>
      <c r="CG19" s="2" t="s">
        <v>1417</v>
      </c>
      <c r="CH19" s="2" t="s">
        <v>1416</v>
      </c>
      <c r="CI19" s="2" t="s">
        <v>1415</v>
      </c>
      <c r="CJ19" s="2" t="s">
        <v>1414</v>
      </c>
      <c r="CK19" s="2" t="s">
        <v>1413</v>
      </c>
      <c r="CL19" s="2" t="s">
        <v>1412</v>
      </c>
      <c r="CM19" s="2" t="s">
        <v>1411</v>
      </c>
    </row>
    <row r="20" spans="1:91" ht="15" hidden="1" customHeight="1" x14ac:dyDescent="0.3">
      <c r="A20" t="s">
        <v>1407</v>
      </c>
      <c r="B20" t="s">
        <v>641</v>
      </c>
      <c r="C20">
        <v>20090</v>
      </c>
      <c r="D20" t="s">
        <v>1287</v>
      </c>
      <c r="E20" t="s">
        <v>63</v>
      </c>
      <c r="F20" t="s">
        <v>64</v>
      </c>
      <c r="G20" t="s">
        <v>65</v>
      </c>
      <c r="H20" t="s">
        <v>66</v>
      </c>
      <c r="I20" t="s">
        <v>67</v>
      </c>
      <c r="J20" t="s">
        <v>68</v>
      </c>
      <c r="K20" t="s">
        <v>69</v>
      </c>
      <c r="L20" t="s">
        <v>99</v>
      </c>
      <c r="N20" t="s">
        <v>70</v>
      </c>
      <c r="O20" t="s">
        <v>70</v>
      </c>
      <c r="P20" t="s">
        <v>70</v>
      </c>
      <c r="Q20" s="1">
        <v>42482.477777777778</v>
      </c>
      <c r="R20" s="1">
        <v>42680.81527777778</v>
      </c>
      <c r="S20" s="1">
        <v>42688.385416666664</v>
      </c>
      <c r="U20">
        <v>3</v>
      </c>
      <c r="V20" t="s">
        <v>1407</v>
      </c>
      <c r="Y20">
        <v>0</v>
      </c>
      <c r="Z20" t="s">
        <v>1342</v>
      </c>
      <c r="AC20" s="2" t="s">
        <v>1410</v>
      </c>
      <c r="AE20" t="s">
        <v>365</v>
      </c>
      <c r="AF20" t="s">
        <v>85</v>
      </c>
      <c r="AT20">
        <v>1152000</v>
      </c>
      <c r="AU20">
        <v>1152000</v>
      </c>
      <c r="AW20" s="4">
        <v>0</v>
      </c>
      <c r="AX20">
        <v>1152000</v>
      </c>
      <c r="AY20">
        <v>1152000</v>
      </c>
      <c r="BB20" t="s">
        <v>680</v>
      </c>
      <c r="BF20" t="s">
        <v>1409</v>
      </c>
      <c r="BG20" t="s">
        <v>1408</v>
      </c>
      <c r="BN20" t="s">
        <v>1347</v>
      </c>
      <c r="BP20" t="s">
        <v>1407</v>
      </c>
      <c r="BW20" t="s">
        <v>1406</v>
      </c>
      <c r="CD20" t="s">
        <v>88</v>
      </c>
      <c r="CE20" s="3">
        <v>42679.913912048614</v>
      </c>
      <c r="CF20" s="2" t="s">
        <v>1405</v>
      </c>
    </row>
    <row r="21" spans="1:91" ht="15" hidden="1" customHeight="1" x14ac:dyDescent="0.3">
      <c r="A21" t="s">
        <v>1404</v>
      </c>
      <c r="B21" t="s">
        <v>278</v>
      </c>
      <c r="C21">
        <v>21023</v>
      </c>
      <c r="D21" t="s">
        <v>1287</v>
      </c>
      <c r="E21" t="s">
        <v>63</v>
      </c>
      <c r="F21" t="s">
        <v>64</v>
      </c>
      <c r="G21" t="s">
        <v>65</v>
      </c>
      <c r="H21" t="s">
        <v>66</v>
      </c>
      <c r="I21" t="s">
        <v>67</v>
      </c>
      <c r="J21" t="s">
        <v>68</v>
      </c>
      <c r="K21" t="s">
        <v>69</v>
      </c>
      <c r="L21" t="s">
        <v>99</v>
      </c>
      <c r="N21" t="s">
        <v>85</v>
      </c>
      <c r="O21" t="s">
        <v>100</v>
      </c>
      <c r="P21" t="s">
        <v>106</v>
      </c>
      <c r="Q21" s="1">
        <v>42507.625694444447</v>
      </c>
      <c r="R21" s="1">
        <v>42680.53125</v>
      </c>
      <c r="S21" s="1">
        <v>42688.385416666664</v>
      </c>
      <c r="U21">
        <v>3</v>
      </c>
      <c r="V21" t="s">
        <v>614</v>
      </c>
      <c r="Y21">
        <v>0</v>
      </c>
      <c r="Z21" t="s">
        <v>1389</v>
      </c>
      <c r="AC21" s="2" t="s">
        <v>1403</v>
      </c>
      <c r="AE21" t="s">
        <v>106</v>
      </c>
      <c r="AF21" t="s">
        <v>85</v>
      </c>
      <c r="AG21" t="s">
        <v>100</v>
      </c>
      <c r="BH21" t="s">
        <v>1402</v>
      </c>
      <c r="BI21" t="s">
        <v>1401</v>
      </c>
      <c r="BN21" t="s">
        <v>1361</v>
      </c>
      <c r="BP21" t="s">
        <v>1400</v>
      </c>
      <c r="BQ21" t="s">
        <v>63</v>
      </c>
      <c r="BW21" t="s">
        <v>1399</v>
      </c>
      <c r="BZ21">
        <v>13</v>
      </c>
      <c r="CD21" t="s">
        <v>88</v>
      </c>
    </row>
    <row r="22" spans="1:91" ht="15" hidden="1" customHeight="1" x14ac:dyDescent="0.3">
      <c r="A22" t="s">
        <v>1395</v>
      </c>
      <c r="B22" t="s">
        <v>922</v>
      </c>
      <c r="C22">
        <v>18730</v>
      </c>
      <c r="D22" t="s">
        <v>1287</v>
      </c>
      <c r="E22" t="s">
        <v>63</v>
      </c>
      <c r="F22" t="s">
        <v>64</v>
      </c>
      <c r="G22" t="s">
        <v>65</v>
      </c>
      <c r="H22" t="s">
        <v>66</v>
      </c>
      <c r="I22" t="s">
        <v>67</v>
      </c>
      <c r="J22" t="s">
        <v>68</v>
      </c>
      <c r="K22" t="s">
        <v>69</v>
      </c>
      <c r="L22" t="s">
        <v>99</v>
      </c>
      <c r="N22" t="s">
        <v>106</v>
      </c>
      <c r="O22" t="s">
        <v>70</v>
      </c>
      <c r="P22" t="s">
        <v>70</v>
      </c>
      <c r="Q22" s="1">
        <v>42479.705555555556</v>
      </c>
      <c r="R22" s="1">
        <v>42680.524305555555</v>
      </c>
      <c r="S22" s="1">
        <v>42688.385416666664</v>
      </c>
      <c r="U22">
        <v>3</v>
      </c>
      <c r="V22" t="s">
        <v>220</v>
      </c>
      <c r="Y22">
        <v>0</v>
      </c>
      <c r="Z22" t="s">
        <v>1342</v>
      </c>
      <c r="AA22" t="s">
        <v>307</v>
      </c>
      <c r="AC22" s="2" t="s">
        <v>1398</v>
      </c>
      <c r="AE22" t="s">
        <v>70</v>
      </c>
      <c r="AF22" t="s">
        <v>485</v>
      </c>
      <c r="AG22" t="s">
        <v>106</v>
      </c>
      <c r="AH22" t="s">
        <v>85</v>
      </c>
      <c r="AT22">
        <v>288000</v>
      </c>
      <c r="AU22">
        <v>288000</v>
      </c>
      <c r="AV22">
        <v>0</v>
      </c>
      <c r="AW22" s="4">
        <v>0</v>
      </c>
      <c r="AX22">
        <v>288000</v>
      </c>
      <c r="AY22">
        <v>288000</v>
      </c>
      <c r="AZ22">
        <v>0</v>
      </c>
      <c r="BB22" t="s">
        <v>887</v>
      </c>
      <c r="BF22" t="s">
        <v>1397</v>
      </c>
      <c r="BH22" t="s">
        <v>1396</v>
      </c>
      <c r="BN22" t="s">
        <v>1335</v>
      </c>
      <c r="BP22" t="s">
        <v>1395</v>
      </c>
      <c r="BQ22" t="s">
        <v>63</v>
      </c>
      <c r="BW22" t="s">
        <v>1394</v>
      </c>
      <c r="BZ22">
        <v>23</v>
      </c>
      <c r="CD22" t="s">
        <v>88</v>
      </c>
      <c r="CE22" s="3">
        <v>42508.235000127315</v>
      </c>
      <c r="CF22" t="s">
        <v>1393</v>
      </c>
      <c r="CG22" t="s">
        <v>1392</v>
      </c>
    </row>
    <row r="23" spans="1:91" ht="15" hidden="1" customHeight="1" x14ac:dyDescent="0.3">
      <c r="A23" t="s">
        <v>1391</v>
      </c>
      <c r="B23" t="s">
        <v>1390</v>
      </c>
      <c r="C23">
        <v>20920</v>
      </c>
      <c r="D23" t="s">
        <v>1287</v>
      </c>
      <c r="E23" t="s">
        <v>305</v>
      </c>
      <c r="F23" t="s">
        <v>64</v>
      </c>
      <c r="G23" t="s">
        <v>65</v>
      </c>
      <c r="H23" t="s">
        <v>66</v>
      </c>
      <c r="I23" t="s">
        <v>67</v>
      </c>
      <c r="J23" t="s">
        <v>68</v>
      </c>
      <c r="K23" t="s">
        <v>69</v>
      </c>
      <c r="L23" t="s">
        <v>99</v>
      </c>
      <c r="N23" t="s">
        <v>485</v>
      </c>
      <c r="O23" t="s">
        <v>199</v>
      </c>
      <c r="P23" t="s">
        <v>199</v>
      </c>
      <c r="Q23" s="1">
        <v>42507.058333333334</v>
      </c>
      <c r="R23" s="1">
        <v>42679.951388888891</v>
      </c>
      <c r="S23" s="1">
        <v>42688.385416666664</v>
      </c>
      <c r="U23">
        <v>3</v>
      </c>
      <c r="V23" t="s">
        <v>750</v>
      </c>
      <c r="Y23">
        <v>0</v>
      </c>
      <c r="Z23" t="s">
        <v>1389</v>
      </c>
      <c r="AC23" s="2" t="s">
        <v>1388</v>
      </c>
      <c r="AE23" t="s">
        <v>365</v>
      </c>
      <c r="AF23" t="s">
        <v>85</v>
      </c>
      <c r="AG23" t="s">
        <v>199</v>
      </c>
      <c r="BN23" t="s">
        <v>1293</v>
      </c>
      <c r="BP23" t="s">
        <v>1387</v>
      </c>
      <c r="BQ23" t="s">
        <v>63</v>
      </c>
      <c r="BW23" t="s">
        <v>1386</v>
      </c>
      <c r="CD23" t="s">
        <v>88</v>
      </c>
      <c r="CE23" s="3">
        <v>42605.526269664355</v>
      </c>
      <c r="CF23" t="s">
        <v>1385</v>
      </c>
      <c r="CG23" t="s">
        <v>1384</v>
      </c>
      <c r="CH23" t="s">
        <v>1383</v>
      </c>
    </row>
    <row r="24" spans="1:91" ht="15" hidden="1" customHeight="1" x14ac:dyDescent="0.3">
      <c r="A24" t="s">
        <v>1382</v>
      </c>
      <c r="B24" t="s">
        <v>982</v>
      </c>
      <c r="C24">
        <v>20111</v>
      </c>
      <c r="D24" t="s">
        <v>1287</v>
      </c>
      <c r="E24" t="s">
        <v>63</v>
      </c>
      <c r="F24" t="s">
        <v>64</v>
      </c>
      <c r="G24" t="s">
        <v>65</v>
      </c>
      <c r="H24" t="s">
        <v>66</v>
      </c>
      <c r="I24" t="s">
        <v>67</v>
      </c>
      <c r="J24" t="s">
        <v>68</v>
      </c>
      <c r="K24" t="s">
        <v>69</v>
      </c>
      <c r="L24" t="s">
        <v>99</v>
      </c>
      <c r="N24" t="s">
        <v>106</v>
      </c>
      <c r="O24" t="s">
        <v>70</v>
      </c>
      <c r="P24" t="s">
        <v>70</v>
      </c>
      <c r="Q24" s="1">
        <v>42482.584722222222</v>
      </c>
      <c r="R24" s="1">
        <v>42679.926388888889</v>
      </c>
      <c r="S24" s="1">
        <v>42688.385416666664</v>
      </c>
      <c r="U24">
        <v>3</v>
      </c>
      <c r="V24" t="s">
        <v>161</v>
      </c>
      <c r="W24" t="s">
        <v>139</v>
      </c>
      <c r="Y24">
        <v>0</v>
      </c>
      <c r="Z24" t="s">
        <v>1342</v>
      </c>
      <c r="AC24" s="2" t="s">
        <v>1381</v>
      </c>
      <c r="AE24" t="s">
        <v>70</v>
      </c>
      <c r="AF24" t="s">
        <v>85</v>
      </c>
      <c r="AT24">
        <v>288000</v>
      </c>
      <c r="AU24">
        <v>288000</v>
      </c>
      <c r="AW24" s="4">
        <v>0</v>
      </c>
      <c r="AX24">
        <v>288000</v>
      </c>
      <c r="AY24">
        <v>288000</v>
      </c>
      <c r="BF24" t="s">
        <v>554</v>
      </c>
      <c r="BN24" t="s">
        <v>1300</v>
      </c>
      <c r="BP24" t="s">
        <v>1380</v>
      </c>
      <c r="BQ24" t="s">
        <v>63</v>
      </c>
      <c r="BW24" t="s">
        <v>1379</v>
      </c>
      <c r="BZ24">
        <v>30</v>
      </c>
      <c r="CD24" t="s">
        <v>88</v>
      </c>
    </row>
    <row r="25" spans="1:91" ht="15" hidden="1" customHeight="1" x14ac:dyDescent="0.3">
      <c r="A25" t="s">
        <v>1378</v>
      </c>
      <c r="B25" t="s">
        <v>554</v>
      </c>
      <c r="C25">
        <v>20088</v>
      </c>
      <c r="D25" t="s">
        <v>1287</v>
      </c>
      <c r="E25" t="s">
        <v>63</v>
      </c>
      <c r="F25" t="s">
        <v>64</v>
      </c>
      <c r="G25" t="s">
        <v>65</v>
      </c>
      <c r="H25" t="s">
        <v>66</v>
      </c>
      <c r="I25" t="s">
        <v>67</v>
      </c>
      <c r="J25" t="s">
        <v>68</v>
      </c>
      <c r="K25" t="s">
        <v>69</v>
      </c>
      <c r="L25" t="s">
        <v>99</v>
      </c>
      <c r="N25" t="s">
        <v>70</v>
      </c>
      <c r="O25" t="s">
        <v>70</v>
      </c>
      <c r="P25" t="s">
        <v>70</v>
      </c>
      <c r="Q25" s="1">
        <v>42482.477777777778</v>
      </c>
      <c r="R25" s="1">
        <v>42679.895833333336</v>
      </c>
      <c r="S25" s="1">
        <v>42688.385416666664</v>
      </c>
      <c r="U25">
        <v>3.2</v>
      </c>
      <c r="V25" t="s">
        <v>139</v>
      </c>
      <c r="Y25">
        <v>0</v>
      </c>
      <c r="AC25" s="2" t="s">
        <v>1377</v>
      </c>
      <c r="AE25" t="s">
        <v>85</v>
      </c>
      <c r="AT25">
        <v>576000</v>
      </c>
      <c r="AU25">
        <v>576000</v>
      </c>
      <c r="AW25" s="4">
        <v>0</v>
      </c>
      <c r="AX25">
        <v>576000</v>
      </c>
      <c r="AY25">
        <v>576000</v>
      </c>
      <c r="BN25" t="s">
        <v>1300</v>
      </c>
      <c r="BP25" t="s">
        <v>1376</v>
      </c>
      <c r="BW25" t="s">
        <v>1375</v>
      </c>
      <c r="CD25" t="s">
        <v>88</v>
      </c>
      <c r="CF25" t="s">
        <v>1374</v>
      </c>
    </row>
    <row r="26" spans="1:91" ht="15" hidden="1" customHeight="1" x14ac:dyDescent="0.3">
      <c r="A26" t="s">
        <v>1373</v>
      </c>
      <c r="B26" t="s">
        <v>1239</v>
      </c>
      <c r="C26">
        <v>26312</v>
      </c>
      <c r="D26" t="s">
        <v>1287</v>
      </c>
      <c r="E26" t="s">
        <v>63</v>
      </c>
      <c r="F26" t="s">
        <v>64</v>
      </c>
      <c r="G26" t="s">
        <v>65</v>
      </c>
      <c r="H26" t="s">
        <v>66</v>
      </c>
      <c r="I26" t="s">
        <v>67</v>
      </c>
      <c r="J26" t="s">
        <v>68</v>
      </c>
      <c r="K26" t="s">
        <v>69</v>
      </c>
      <c r="L26" t="s">
        <v>99</v>
      </c>
      <c r="N26" t="s">
        <v>1372</v>
      </c>
      <c r="O26" t="s">
        <v>85</v>
      </c>
      <c r="P26" t="s">
        <v>85</v>
      </c>
      <c r="Q26" s="1">
        <v>42643.717361111114</v>
      </c>
      <c r="R26" s="1">
        <v>42679.885416666664</v>
      </c>
      <c r="S26" s="1">
        <v>42688.385416666664</v>
      </c>
      <c r="U26">
        <v>3</v>
      </c>
      <c r="Y26">
        <v>0</v>
      </c>
      <c r="Z26" t="s">
        <v>1366</v>
      </c>
      <c r="AC26" s="2" t="s">
        <v>1371</v>
      </c>
      <c r="AE26" t="s">
        <v>85</v>
      </c>
      <c r="BF26" t="s">
        <v>1370</v>
      </c>
      <c r="BN26" t="s">
        <v>1347</v>
      </c>
      <c r="BP26" t="s">
        <v>1369</v>
      </c>
      <c r="BQ26" t="s">
        <v>63</v>
      </c>
      <c r="BW26" t="s">
        <v>1368</v>
      </c>
      <c r="CD26" t="s">
        <v>88</v>
      </c>
    </row>
    <row r="27" spans="1:91" ht="15" hidden="1" customHeight="1" x14ac:dyDescent="0.3">
      <c r="A27" t="s">
        <v>1367</v>
      </c>
      <c r="B27" t="s">
        <v>812</v>
      </c>
      <c r="C27">
        <v>21018</v>
      </c>
      <c r="D27" t="s">
        <v>1287</v>
      </c>
      <c r="E27" t="s">
        <v>305</v>
      </c>
      <c r="F27" t="s">
        <v>64</v>
      </c>
      <c r="G27" t="s">
        <v>65</v>
      </c>
      <c r="H27" t="s">
        <v>66</v>
      </c>
      <c r="I27" t="s">
        <v>67</v>
      </c>
      <c r="J27" t="s">
        <v>68</v>
      </c>
      <c r="K27" t="s">
        <v>69</v>
      </c>
      <c r="L27" t="s">
        <v>99</v>
      </c>
      <c r="N27" t="s">
        <v>85</v>
      </c>
      <c r="O27" t="s">
        <v>106</v>
      </c>
      <c r="P27" t="s">
        <v>106</v>
      </c>
      <c r="Q27" s="1">
        <v>42507.572222222225</v>
      </c>
      <c r="R27" s="1">
        <v>42679.873611111114</v>
      </c>
      <c r="S27" s="1">
        <v>42688.385416666664</v>
      </c>
      <c r="U27">
        <v>3</v>
      </c>
      <c r="Y27">
        <v>0</v>
      </c>
      <c r="Z27" t="s">
        <v>1366</v>
      </c>
      <c r="AA27" t="s">
        <v>307</v>
      </c>
      <c r="AC27" s="2" t="s">
        <v>1365</v>
      </c>
      <c r="AE27" t="s">
        <v>389</v>
      </c>
      <c r="AF27" t="s">
        <v>106</v>
      </c>
      <c r="AG27" t="s">
        <v>85</v>
      </c>
      <c r="BB27" t="s">
        <v>922</v>
      </c>
      <c r="BH27" t="s">
        <v>1364</v>
      </c>
      <c r="BI27" t="s">
        <v>1363</v>
      </c>
      <c r="BJ27" t="s">
        <v>1362</v>
      </c>
      <c r="BN27" t="s">
        <v>1361</v>
      </c>
      <c r="BP27" t="s">
        <v>1360</v>
      </c>
      <c r="BQ27" t="s">
        <v>63</v>
      </c>
      <c r="BW27" t="s">
        <v>1359</v>
      </c>
      <c r="BZ27">
        <v>13</v>
      </c>
      <c r="CD27" t="s">
        <v>88</v>
      </c>
      <c r="CE27" s="3">
        <v>42601.644198773145</v>
      </c>
      <c r="CF27" s="2" t="s">
        <v>1358</v>
      </c>
      <c r="CG27" t="s">
        <v>1357</v>
      </c>
      <c r="CH27" t="s">
        <v>1356</v>
      </c>
      <c r="CI27" t="s">
        <v>1355</v>
      </c>
    </row>
    <row r="28" spans="1:91" ht="15" hidden="1" customHeight="1" x14ac:dyDescent="0.3">
      <c r="A28" t="s">
        <v>1354</v>
      </c>
      <c r="B28" t="s">
        <v>1353</v>
      </c>
      <c r="C28">
        <v>27103</v>
      </c>
      <c r="D28" t="s">
        <v>1287</v>
      </c>
      <c r="E28" t="s">
        <v>63</v>
      </c>
      <c r="F28" t="s">
        <v>64</v>
      </c>
      <c r="G28" t="s">
        <v>65</v>
      </c>
      <c r="H28" t="s">
        <v>66</v>
      </c>
      <c r="I28" t="s">
        <v>67</v>
      </c>
      <c r="J28" t="s">
        <v>68</v>
      </c>
      <c r="K28" t="s">
        <v>69</v>
      </c>
      <c r="L28" t="s">
        <v>99</v>
      </c>
      <c r="O28" t="s">
        <v>365</v>
      </c>
      <c r="P28" t="s">
        <v>365</v>
      </c>
      <c r="Q28" s="1">
        <v>42677.50277777778</v>
      </c>
      <c r="R28" s="1">
        <v>42679.834722222222</v>
      </c>
      <c r="S28" s="1">
        <v>42688.385416666664</v>
      </c>
      <c r="U28">
        <v>3</v>
      </c>
      <c r="Y28">
        <v>0</v>
      </c>
      <c r="Z28" t="s">
        <v>1342</v>
      </c>
      <c r="AC28" s="2" t="s">
        <v>1352</v>
      </c>
      <c r="AE28" t="s">
        <v>365</v>
      </c>
      <c r="BN28" t="s">
        <v>1314</v>
      </c>
      <c r="BP28" t="s">
        <v>1351</v>
      </c>
      <c r="BQ28" t="s">
        <v>63</v>
      </c>
      <c r="BW28" t="s">
        <v>1350</v>
      </c>
      <c r="CD28" t="s">
        <v>88</v>
      </c>
    </row>
    <row r="29" spans="1:91" ht="15" hidden="1" customHeight="1" x14ac:dyDescent="0.3">
      <c r="A29" t="s">
        <v>1349</v>
      </c>
      <c r="B29" t="s">
        <v>315</v>
      </c>
      <c r="C29">
        <v>26108</v>
      </c>
      <c r="D29" t="s">
        <v>1287</v>
      </c>
      <c r="E29" t="s">
        <v>305</v>
      </c>
      <c r="F29" t="s">
        <v>64</v>
      </c>
      <c r="G29" t="s">
        <v>65</v>
      </c>
      <c r="H29" t="s">
        <v>66</v>
      </c>
      <c r="I29" t="s">
        <v>67</v>
      </c>
      <c r="J29" t="s">
        <v>68</v>
      </c>
      <c r="K29" t="s">
        <v>69</v>
      </c>
      <c r="L29" t="s">
        <v>99</v>
      </c>
      <c r="N29" t="s">
        <v>85</v>
      </c>
      <c r="O29" t="s">
        <v>85</v>
      </c>
      <c r="P29" t="s">
        <v>85</v>
      </c>
      <c r="Q29" s="1">
        <v>42639.649305555555</v>
      </c>
      <c r="R29" s="1">
        <v>42679.833333333336</v>
      </c>
      <c r="S29" s="1">
        <v>42688.385416666664</v>
      </c>
      <c r="U29">
        <v>3</v>
      </c>
      <c r="V29" t="s">
        <v>363</v>
      </c>
      <c r="Y29">
        <v>0</v>
      </c>
      <c r="Z29" t="s">
        <v>1342</v>
      </c>
      <c r="AC29" s="2" t="s">
        <v>1348</v>
      </c>
      <c r="AE29" t="s">
        <v>85</v>
      </c>
      <c r="BN29" t="s">
        <v>1347</v>
      </c>
      <c r="BP29" t="s">
        <v>1346</v>
      </c>
      <c r="BQ29" t="s">
        <v>63</v>
      </c>
      <c r="BU29" t="s">
        <v>1345</v>
      </c>
      <c r="BW29" t="s">
        <v>1344</v>
      </c>
      <c r="CD29" t="s">
        <v>88</v>
      </c>
    </row>
    <row r="30" spans="1:91" ht="15" hidden="1" customHeight="1" x14ac:dyDescent="0.3">
      <c r="A30" t="s">
        <v>1339</v>
      </c>
      <c r="B30" t="s">
        <v>1343</v>
      </c>
      <c r="C30">
        <v>26316</v>
      </c>
      <c r="D30" t="s">
        <v>1287</v>
      </c>
      <c r="E30" t="s">
        <v>63</v>
      </c>
      <c r="F30" t="s">
        <v>64</v>
      </c>
      <c r="G30" t="s">
        <v>65</v>
      </c>
      <c r="H30" t="s">
        <v>66</v>
      </c>
      <c r="I30" t="s">
        <v>67</v>
      </c>
      <c r="J30" t="s">
        <v>68</v>
      </c>
      <c r="K30" t="s">
        <v>69</v>
      </c>
      <c r="L30" t="s">
        <v>99</v>
      </c>
      <c r="O30" t="s">
        <v>85</v>
      </c>
      <c r="P30" t="s">
        <v>105</v>
      </c>
      <c r="Q30" s="1">
        <v>42646.705555555556</v>
      </c>
      <c r="R30" s="1">
        <v>42679.809027777781</v>
      </c>
      <c r="S30" s="1">
        <v>42688.385416666664</v>
      </c>
      <c r="U30">
        <v>3</v>
      </c>
      <c r="Y30">
        <v>0</v>
      </c>
      <c r="Z30" t="s">
        <v>1342</v>
      </c>
      <c r="AA30" t="s">
        <v>307</v>
      </c>
      <c r="AC30" s="2" t="s">
        <v>1341</v>
      </c>
      <c r="AE30" t="s">
        <v>105</v>
      </c>
      <c r="BN30" t="s">
        <v>1340</v>
      </c>
      <c r="BP30" t="s">
        <v>1339</v>
      </c>
      <c r="BQ30" t="s">
        <v>63</v>
      </c>
      <c r="BW30" t="s">
        <v>1338</v>
      </c>
      <c r="CD30" t="s">
        <v>88</v>
      </c>
    </row>
    <row r="31" spans="1:91" ht="15" hidden="1" customHeight="1" x14ac:dyDescent="0.3">
      <c r="A31" t="s">
        <v>1337</v>
      </c>
      <c r="B31" t="s">
        <v>1269</v>
      </c>
      <c r="C31">
        <v>20907</v>
      </c>
      <c r="D31" t="s">
        <v>1287</v>
      </c>
      <c r="E31" t="s">
        <v>63</v>
      </c>
      <c r="F31" t="s">
        <v>64</v>
      </c>
      <c r="G31" t="s">
        <v>65</v>
      </c>
      <c r="H31" t="s">
        <v>66</v>
      </c>
      <c r="I31" t="s">
        <v>67</v>
      </c>
      <c r="J31" t="s">
        <v>68</v>
      </c>
      <c r="K31" t="s">
        <v>69</v>
      </c>
      <c r="L31" t="s">
        <v>99</v>
      </c>
      <c r="N31" t="s">
        <v>85</v>
      </c>
      <c r="O31" t="s">
        <v>85</v>
      </c>
      <c r="P31" t="s">
        <v>106</v>
      </c>
      <c r="Q31" s="1">
        <v>42506.654166666667</v>
      </c>
      <c r="R31" s="1">
        <v>42678.447222222225</v>
      </c>
      <c r="S31" s="1">
        <v>42688.385416666664</v>
      </c>
      <c r="U31">
        <v>3.1</v>
      </c>
      <c r="Y31">
        <v>0</v>
      </c>
      <c r="AC31" s="2" t="s">
        <v>1336</v>
      </c>
      <c r="AE31" t="s">
        <v>106</v>
      </c>
      <c r="AF31" t="s">
        <v>85</v>
      </c>
      <c r="AT31">
        <v>576000</v>
      </c>
      <c r="AU31">
        <v>576000</v>
      </c>
      <c r="AW31" s="4">
        <v>0</v>
      </c>
      <c r="AX31">
        <v>576000</v>
      </c>
      <c r="AY31">
        <v>576000</v>
      </c>
      <c r="BN31" t="s">
        <v>1335</v>
      </c>
      <c r="BP31" t="s">
        <v>1334</v>
      </c>
      <c r="BQ31" t="s">
        <v>63</v>
      </c>
      <c r="BW31" t="s">
        <v>1333</v>
      </c>
      <c r="CD31" t="s">
        <v>88</v>
      </c>
      <c r="CE31" s="3">
        <v>42612.564700000003</v>
      </c>
      <c r="CF31" t="s">
        <v>1332</v>
      </c>
      <c r="CG31" t="s">
        <v>1331</v>
      </c>
      <c r="CH31" t="s">
        <v>1330</v>
      </c>
    </row>
    <row r="32" spans="1:91" ht="15" hidden="1" customHeight="1" x14ac:dyDescent="0.3">
      <c r="A32" t="s">
        <v>1329</v>
      </c>
      <c r="B32" t="s">
        <v>134</v>
      </c>
      <c r="C32">
        <v>27034</v>
      </c>
      <c r="D32" t="s">
        <v>1287</v>
      </c>
      <c r="E32" t="s">
        <v>63</v>
      </c>
      <c r="F32" t="s">
        <v>64</v>
      </c>
      <c r="G32" t="s">
        <v>65</v>
      </c>
      <c r="H32" t="s">
        <v>66</v>
      </c>
      <c r="I32" t="s">
        <v>67</v>
      </c>
      <c r="J32" t="s">
        <v>68</v>
      </c>
      <c r="K32" t="s">
        <v>69</v>
      </c>
      <c r="L32" t="s">
        <v>99</v>
      </c>
      <c r="O32" t="s">
        <v>85</v>
      </c>
      <c r="P32" t="s">
        <v>85</v>
      </c>
      <c r="Q32" s="1">
        <v>42676.708333333336</v>
      </c>
      <c r="R32" s="1">
        <v>42677.445833333331</v>
      </c>
      <c r="S32" s="1">
        <v>42688.385416666664</v>
      </c>
      <c r="U32" t="s">
        <v>80</v>
      </c>
      <c r="Y32">
        <v>0</v>
      </c>
      <c r="AE32" t="s">
        <v>85</v>
      </c>
      <c r="BH32" t="s">
        <v>1328</v>
      </c>
      <c r="BI32" t="s">
        <v>1327</v>
      </c>
      <c r="BJ32" t="s">
        <v>1326</v>
      </c>
      <c r="BK32" t="s">
        <v>1325</v>
      </c>
      <c r="BN32" t="s">
        <v>1314</v>
      </c>
      <c r="BP32" t="s">
        <v>1324</v>
      </c>
      <c r="BQ32" t="s">
        <v>63</v>
      </c>
      <c r="BW32" t="s">
        <v>1323</v>
      </c>
      <c r="CD32" t="s">
        <v>88</v>
      </c>
    </row>
    <row r="33" spans="1:84" ht="15" customHeight="1" x14ac:dyDescent="0.3">
      <c r="A33" t="s">
        <v>1322</v>
      </c>
      <c r="B33" t="s">
        <v>246</v>
      </c>
      <c r="C33">
        <v>20115</v>
      </c>
      <c r="D33" t="s">
        <v>1287</v>
      </c>
      <c r="E33" t="s">
        <v>63</v>
      </c>
      <c r="F33" t="s">
        <v>64</v>
      </c>
      <c r="G33" t="s">
        <v>65</v>
      </c>
      <c r="H33" t="s">
        <v>66</v>
      </c>
      <c r="I33" t="s">
        <v>67</v>
      </c>
      <c r="J33" t="s">
        <v>68</v>
      </c>
      <c r="K33" t="s">
        <v>69</v>
      </c>
      <c r="L33" t="s">
        <v>99</v>
      </c>
      <c r="O33" t="s">
        <v>70</v>
      </c>
      <c r="P33" t="s">
        <v>70</v>
      </c>
      <c r="Q33" s="1">
        <v>42482.590277777781</v>
      </c>
      <c r="R33" s="1">
        <v>42677.442361111112</v>
      </c>
      <c r="S33" s="1">
        <v>42688.385416666664</v>
      </c>
      <c r="U33" t="s">
        <v>80</v>
      </c>
      <c r="V33" t="s">
        <v>151</v>
      </c>
      <c r="Y33">
        <v>0</v>
      </c>
      <c r="AE33" t="s">
        <v>70</v>
      </c>
      <c r="AF33" t="s">
        <v>85</v>
      </c>
      <c r="AT33">
        <v>864000</v>
      </c>
      <c r="AU33">
        <v>864000</v>
      </c>
      <c r="AW33" s="4">
        <v>0</v>
      </c>
      <c r="AX33">
        <v>864000</v>
      </c>
      <c r="AY33">
        <v>864000</v>
      </c>
      <c r="BF33" t="s">
        <v>1057</v>
      </c>
      <c r="BN33" t="s">
        <v>1314</v>
      </c>
      <c r="BP33" t="s">
        <v>1321</v>
      </c>
      <c r="BQ33" t="s">
        <v>63</v>
      </c>
      <c r="BW33" t="s">
        <v>1320</v>
      </c>
      <c r="CD33" t="s">
        <v>88</v>
      </c>
    </row>
    <row r="34" spans="1:84" ht="15" hidden="1" customHeight="1" x14ac:dyDescent="0.3">
      <c r="A34" t="s">
        <v>1319</v>
      </c>
      <c r="B34" t="s">
        <v>163</v>
      </c>
      <c r="C34">
        <v>27036</v>
      </c>
      <c r="D34" t="s">
        <v>1287</v>
      </c>
      <c r="E34" t="s">
        <v>63</v>
      </c>
      <c r="F34" t="s">
        <v>64</v>
      </c>
      <c r="G34" t="s">
        <v>65</v>
      </c>
      <c r="H34" t="s">
        <v>66</v>
      </c>
      <c r="I34" t="s">
        <v>67</v>
      </c>
      <c r="J34" t="s">
        <v>68</v>
      </c>
      <c r="K34" t="s">
        <v>69</v>
      </c>
      <c r="L34" t="s">
        <v>99</v>
      </c>
      <c r="O34" t="s">
        <v>85</v>
      </c>
      <c r="P34" t="s">
        <v>85</v>
      </c>
      <c r="Q34" s="1">
        <v>42676.716666666667</v>
      </c>
      <c r="R34" s="1">
        <v>42677.4375</v>
      </c>
      <c r="S34" s="1">
        <v>42688.385416666664</v>
      </c>
      <c r="U34" t="s">
        <v>80</v>
      </c>
      <c r="Y34">
        <v>0</v>
      </c>
      <c r="AE34" t="s">
        <v>85</v>
      </c>
      <c r="BN34" t="s">
        <v>1314</v>
      </c>
      <c r="BP34" t="s">
        <v>1318</v>
      </c>
      <c r="BQ34" t="s">
        <v>63</v>
      </c>
      <c r="BW34" t="s">
        <v>1317</v>
      </c>
      <c r="CD34" t="s">
        <v>88</v>
      </c>
    </row>
    <row r="35" spans="1:84" ht="15" hidden="1" customHeight="1" x14ac:dyDescent="0.3">
      <c r="A35" t="s">
        <v>1316</v>
      </c>
      <c r="B35" t="s">
        <v>1315</v>
      </c>
      <c r="C35">
        <v>27037</v>
      </c>
      <c r="D35" t="s">
        <v>1287</v>
      </c>
      <c r="E35" t="s">
        <v>63</v>
      </c>
      <c r="F35" t="s">
        <v>64</v>
      </c>
      <c r="G35" t="s">
        <v>65</v>
      </c>
      <c r="H35" t="s">
        <v>66</v>
      </c>
      <c r="I35" t="s">
        <v>67</v>
      </c>
      <c r="J35" t="s">
        <v>68</v>
      </c>
      <c r="K35" t="s">
        <v>69</v>
      </c>
      <c r="L35" t="s">
        <v>99</v>
      </c>
      <c r="O35" t="s">
        <v>100</v>
      </c>
      <c r="P35" t="s">
        <v>100</v>
      </c>
      <c r="Q35" s="1">
        <v>42676.720138888886</v>
      </c>
      <c r="R35" s="1">
        <v>42677.433333333334</v>
      </c>
      <c r="S35" s="1">
        <v>42688.385416666664</v>
      </c>
      <c r="U35" t="s">
        <v>80</v>
      </c>
      <c r="Y35">
        <v>0</v>
      </c>
      <c r="AE35" t="s">
        <v>100</v>
      </c>
      <c r="BN35" t="s">
        <v>1314</v>
      </c>
      <c r="BP35" t="s">
        <v>1313</v>
      </c>
      <c r="BQ35" t="s">
        <v>63</v>
      </c>
      <c r="BW35" t="s">
        <v>1312</v>
      </c>
      <c r="CD35" t="s">
        <v>88</v>
      </c>
    </row>
    <row r="36" spans="1:84" ht="15" hidden="1" customHeight="1" x14ac:dyDescent="0.3">
      <c r="A36" t="s">
        <v>1311</v>
      </c>
      <c r="B36" t="s">
        <v>1310</v>
      </c>
      <c r="C36">
        <v>25401</v>
      </c>
      <c r="D36" t="s">
        <v>1287</v>
      </c>
      <c r="E36" t="s">
        <v>63</v>
      </c>
      <c r="F36" t="s">
        <v>64</v>
      </c>
      <c r="G36" t="s">
        <v>65</v>
      </c>
      <c r="H36" t="s">
        <v>66</v>
      </c>
      <c r="I36" t="s">
        <v>67</v>
      </c>
      <c r="J36" t="s">
        <v>68</v>
      </c>
      <c r="K36" t="s">
        <v>69</v>
      </c>
      <c r="L36" t="s">
        <v>99</v>
      </c>
      <c r="N36" t="s">
        <v>310</v>
      </c>
      <c r="O36" t="s">
        <v>85</v>
      </c>
      <c r="P36" t="s">
        <v>85</v>
      </c>
      <c r="Q36" s="1">
        <v>42614.533333333333</v>
      </c>
      <c r="R36" s="1">
        <v>42676.705555555556</v>
      </c>
      <c r="S36" s="1">
        <v>42688.385416666664</v>
      </c>
      <c r="Y36">
        <v>0</v>
      </c>
      <c r="AE36" t="s">
        <v>85</v>
      </c>
      <c r="BN36" t="s">
        <v>1293</v>
      </c>
      <c r="BP36" t="s">
        <v>1309</v>
      </c>
      <c r="BQ36" t="s">
        <v>63</v>
      </c>
      <c r="BW36" t="s">
        <v>1308</v>
      </c>
      <c r="CD36" t="s">
        <v>88</v>
      </c>
    </row>
    <row r="37" spans="1:84" ht="15" hidden="1" customHeight="1" x14ac:dyDescent="0.3">
      <c r="A37" t="s">
        <v>1304</v>
      </c>
      <c r="B37" t="s">
        <v>1307</v>
      </c>
      <c r="C37">
        <v>20500</v>
      </c>
      <c r="D37" t="s">
        <v>1287</v>
      </c>
      <c r="E37" t="s">
        <v>305</v>
      </c>
      <c r="F37" t="s">
        <v>64</v>
      </c>
      <c r="G37" t="s">
        <v>65</v>
      </c>
      <c r="H37" t="s">
        <v>66</v>
      </c>
      <c r="I37" t="s">
        <v>67</v>
      </c>
      <c r="J37" t="s">
        <v>68</v>
      </c>
      <c r="K37" t="s">
        <v>69</v>
      </c>
      <c r="L37" t="s">
        <v>99</v>
      </c>
      <c r="N37" t="s">
        <v>85</v>
      </c>
      <c r="O37" t="s">
        <v>199</v>
      </c>
      <c r="P37" t="s">
        <v>199</v>
      </c>
      <c r="Q37" s="1">
        <v>42495.361111111109</v>
      </c>
      <c r="R37" s="1">
        <v>42676.691666666666</v>
      </c>
      <c r="S37" s="1">
        <v>42688.385416666664</v>
      </c>
      <c r="U37">
        <v>3</v>
      </c>
      <c r="V37" t="s">
        <v>750</v>
      </c>
      <c r="Y37">
        <v>0</v>
      </c>
      <c r="Z37" t="s">
        <v>307</v>
      </c>
      <c r="AC37" s="2" t="s">
        <v>1306</v>
      </c>
      <c r="AE37" t="s">
        <v>85</v>
      </c>
      <c r="AF37" t="s">
        <v>199</v>
      </c>
      <c r="BF37" t="s">
        <v>1305</v>
      </c>
      <c r="BN37" t="s">
        <v>1284</v>
      </c>
      <c r="BP37" t="s">
        <v>1304</v>
      </c>
      <c r="BQ37" t="s">
        <v>63</v>
      </c>
      <c r="BW37" t="s">
        <v>1303</v>
      </c>
      <c r="CD37" t="s">
        <v>88</v>
      </c>
    </row>
    <row r="38" spans="1:84" ht="15" hidden="1" customHeight="1" x14ac:dyDescent="0.3">
      <c r="A38" t="s">
        <v>1302</v>
      </c>
      <c r="B38" t="s">
        <v>1232</v>
      </c>
      <c r="C38">
        <v>20113</v>
      </c>
      <c r="D38" t="s">
        <v>1287</v>
      </c>
      <c r="E38" t="s">
        <v>63</v>
      </c>
      <c r="F38" t="s">
        <v>64</v>
      </c>
      <c r="G38" t="s">
        <v>65</v>
      </c>
      <c r="H38" t="s">
        <v>66</v>
      </c>
      <c r="I38" t="s">
        <v>67</v>
      </c>
      <c r="J38" t="s">
        <v>68</v>
      </c>
      <c r="K38" t="s">
        <v>69</v>
      </c>
      <c r="L38" t="s">
        <v>99</v>
      </c>
      <c r="N38" t="s">
        <v>70</v>
      </c>
      <c r="O38" t="s">
        <v>70</v>
      </c>
      <c r="P38" t="s">
        <v>70</v>
      </c>
      <c r="Q38" s="1">
        <v>42482.588194444441</v>
      </c>
      <c r="R38" s="1">
        <v>42675.642361111109</v>
      </c>
      <c r="S38" s="1">
        <v>42688.385416666664</v>
      </c>
      <c r="U38">
        <v>3.2</v>
      </c>
      <c r="V38" t="s">
        <v>139</v>
      </c>
      <c r="W38" t="s">
        <v>750</v>
      </c>
      <c r="Y38">
        <v>0</v>
      </c>
      <c r="AE38" t="s">
        <v>70</v>
      </c>
      <c r="AF38" t="s">
        <v>85</v>
      </c>
      <c r="AT38">
        <v>576000</v>
      </c>
      <c r="AU38">
        <v>576000</v>
      </c>
      <c r="AW38" s="4">
        <v>0</v>
      </c>
      <c r="AX38">
        <v>576000</v>
      </c>
      <c r="AY38">
        <v>576000</v>
      </c>
      <c r="BE38" t="s">
        <v>1301</v>
      </c>
      <c r="BN38" t="s">
        <v>1300</v>
      </c>
      <c r="BP38" t="s">
        <v>1299</v>
      </c>
      <c r="BQ38" t="s">
        <v>63</v>
      </c>
      <c r="BW38" t="s">
        <v>1298</v>
      </c>
      <c r="CD38" t="s">
        <v>88</v>
      </c>
    </row>
    <row r="39" spans="1:84" ht="15" hidden="1" customHeight="1" x14ac:dyDescent="0.3">
      <c r="A39" t="s">
        <v>1297</v>
      </c>
      <c r="B39" t="s">
        <v>1296</v>
      </c>
      <c r="C39">
        <v>20911</v>
      </c>
      <c r="D39" t="s">
        <v>1287</v>
      </c>
      <c r="E39" t="s">
        <v>63</v>
      </c>
      <c r="F39" t="s">
        <v>64</v>
      </c>
      <c r="G39" t="s">
        <v>65</v>
      </c>
      <c r="H39" t="s">
        <v>66</v>
      </c>
      <c r="I39" t="s">
        <v>67</v>
      </c>
      <c r="J39" t="s">
        <v>68</v>
      </c>
      <c r="K39" t="s">
        <v>69</v>
      </c>
      <c r="L39" t="s">
        <v>99</v>
      </c>
      <c r="O39" t="s">
        <v>106</v>
      </c>
      <c r="P39" t="s">
        <v>106</v>
      </c>
      <c r="Q39" s="1">
        <v>42506.663888888892</v>
      </c>
      <c r="R39" s="1">
        <v>42675.633333333331</v>
      </c>
      <c r="S39" s="1">
        <v>42688.385416666664</v>
      </c>
      <c r="Y39">
        <v>0</v>
      </c>
      <c r="AC39" t="s">
        <v>1295</v>
      </c>
      <c r="AE39" t="s">
        <v>70</v>
      </c>
      <c r="AF39" t="s">
        <v>106</v>
      </c>
      <c r="AG39" t="s">
        <v>85</v>
      </c>
      <c r="BH39" t="s">
        <v>1294</v>
      </c>
      <c r="BN39" t="s">
        <v>1293</v>
      </c>
      <c r="BP39" t="s">
        <v>1292</v>
      </c>
      <c r="BQ39" t="s">
        <v>63</v>
      </c>
      <c r="BW39" t="s">
        <v>1291</v>
      </c>
      <c r="CD39" t="s">
        <v>88</v>
      </c>
      <c r="CE39" s="3">
        <v>42524.629293518519</v>
      </c>
      <c r="CF39" t="s">
        <v>1290</v>
      </c>
    </row>
    <row r="40" spans="1:84" ht="15" hidden="1" customHeight="1" x14ac:dyDescent="0.3">
      <c r="A40" t="s">
        <v>1289</v>
      </c>
      <c r="B40" t="s">
        <v>1288</v>
      </c>
      <c r="C40">
        <v>23923</v>
      </c>
      <c r="D40" t="s">
        <v>1287</v>
      </c>
      <c r="E40" t="s">
        <v>305</v>
      </c>
      <c r="F40" t="s">
        <v>64</v>
      </c>
      <c r="G40" t="s">
        <v>65</v>
      </c>
      <c r="H40" t="s">
        <v>66</v>
      </c>
      <c r="I40" t="s">
        <v>67</v>
      </c>
      <c r="J40" t="s">
        <v>68</v>
      </c>
      <c r="K40" t="s">
        <v>69</v>
      </c>
      <c r="L40" t="s">
        <v>99</v>
      </c>
      <c r="N40" t="s">
        <v>85</v>
      </c>
      <c r="O40" t="s">
        <v>85</v>
      </c>
      <c r="P40" t="s">
        <v>85</v>
      </c>
      <c r="Q40" s="1">
        <v>42580.5</v>
      </c>
      <c r="R40" s="1">
        <v>42674.544444444444</v>
      </c>
      <c r="S40" s="1">
        <v>42688.385416666664</v>
      </c>
      <c r="U40">
        <v>3</v>
      </c>
      <c r="Y40">
        <v>0</v>
      </c>
      <c r="AC40" t="s">
        <v>1286</v>
      </c>
      <c r="AE40" t="s">
        <v>85</v>
      </c>
      <c r="BF40" t="s">
        <v>1285</v>
      </c>
      <c r="BN40" t="s">
        <v>1284</v>
      </c>
      <c r="BP40" t="s">
        <v>1283</v>
      </c>
      <c r="BQ40" t="s">
        <v>63</v>
      </c>
      <c r="BW40" t="s">
        <v>1282</v>
      </c>
      <c r="CD40" t="s">
        <v>88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Roadmap Stories (OpenLMIS JIRA)</vt:lpstr>
      <vt:lpstr>Epics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Taliesin, Brian</dc:creator>
  <cp:lastModifiedBy>Brian Taliesin </cp:lastModifiedBy>
  <dcterms:created xsi:type="dcterms:W3CDTF">2016-11-14T17:28:04Z</dcterms:created>
  <dcterms:modified xsi:type="dcterms:W3CDTF">2016-11-20T01:13:22Z</dcterms:modified>
</cp:coreProperties>
</file>