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slam\Documents\ExternalDrive\1Sync\eLMIS\"/>
    </mc:Choice>
  </mc:AlternateContent>
  <bookViews>
    <workbookView xWindow="0" yWindow="0" windowWidth="23700" windowHeight="10350"/>
  </bookViews>
  <sheets>
    <sheet name="Facility" sheetId="1" r:id="rId1"/>
    <sheet name="District" sheetId="2" r:id="rId2"/>
    <sheet name="Product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" i="1"/>
</calcChain>
</file>

<file path=xl/sharedStrings.xml><?xml version="1.0" encoding="utf-8"?>
<sst xmlns="http://schemas.openxmlformats.org/spreadsheetml/2006/main" count="98" uniqueCount="44">
  <si>
    <t>P001</t>
  </si>
  <si>
    <t>P002</t>
  </si>
  <si>
    <t>P003</t>
  </si>
  <si>
    <t>P004</t>
  </si>
  <si>
    <t>P005</t>
  </si>
  <si>
    <t>Product</t>
  </si>
  <si>
    <t>Period</t>
  </si>
  <si>
    <t>Consumption</t>
  </si>
  <si>
    <t>SoH</t>
  </si>
  <si>
    <t>MIN</t>
  </si>
  <si>
    <t>MAX</t>
  </si>
  <si>
    <t>MOS-SOH</t>
  </si>
  <si>
    <t>Received</t>
  </si>
  <si>
    <t>SOH-Recvd</t>
  </si>
  <si>
    <t>StockOut%</t>
  </si>
  <si>
    <t>OrderReceived</t>
  </si>
  <si>
    <t>FulfilmentRatio</t>
  </si>
  <si>
    <t>OrderApproved</t>
  </si>
  <si>
    <t>Number of Facility</t>
  </si>
  <si>
    <t>Number of Facility Stocked out</t>
  </si>
  <si>
    <t>Program</t>
  </si>
  <si>
    <t>Tracer Products</t>
  </si>
  <si>
    <t>Mix</t>
  </si>
  <si>
    <t>Max</t>
  </si>
  <si>
    <t>ARV</t>
  </si>
  <si>
    <t>Malaria</t>
  </si>
  <si>
    <t>TB</t>
  </si>
  <si>
    <t>Essential Meds</t>
  </si>
  <si>
    <t>P101</t>
  </si>
  <si>
    <t>P102</t>
  </si>
  <si>
    <t>P103</t>
  </si>
  <si>
    <t>P104</t>
  </si>
  <si>
    <t>P105</t>
  </si>
  <si>
    <t>P201</t>
  </si>
  <si>
    <t>P202</t>
  </si>
  <si>
    <t>P203</t>
  </si>
  <si>
    <t>P301</t>
  </si>
  <si>
    <t>P302</t>
  </si>
  <si>
    <t>P303</t>
  </si>
  <si>
    <t>P304</t>
  </si>
  <si>
    <t>P305</t>
  </si>
  <si>
    <t>P306</t>
  </si>
  <si>
    <t>P307</t>
  </si>
  <si>
    <t>Product: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</si>
</sst>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7" fontId="0" fillId="0" borderId="0" xfId="0" applyNumberFormat="1"/>
    <xf numFmtId="164" fontId="0" fillId="0" borderId="0" xfId="0" applyNumberFormat="1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Stock on Hand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Facility!$F$1</c:f>
              <c:strCache>
                <c:ptCount val="1"/>
                <c:pt idx="0">
                  <c:v>MOS-SOH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Facility!$B$2:$B$19</c:f>
              <c:numCache>
                <c:formatCode>mmm\-yy</c:formatCode>
                <c:ptCount val="1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</c:numCache>
            </c:numRef>
          </c:cat>
          <c:val>
            <c:numRef>
              <c:f>Facility!$F$2:$F$19</c:f>
              <c:numCache>
                <c:formatCode>0.0</c:formatCode>
                <c:ptCount val="18"/>
                <c:pt idx="0">
                  <c:v>4</c:v>
                </c:pt>
                <c:pt idx="1">
                  <c:v>3.5</c:v>
                </c:pt>
                <c:pt idx="2">
                  <c:v>4.2</c:v>
                </c:pt>
                <c:pt idx="3">
                  <c:v>3.6190476190476191</c:v>
                </c:pt>
                <c:pt idx="4">
                  <c:v>3.3333333333333335</c:v>
                </c:pt>
                <c:pt idx="5">
                  <c:v>3.8095238095238093</c:v>
                </c:pt>
                <c:pt idx="6">
                  <c:v>2.0666666666666669</c:v>
                </c:pt>
                <c:pt idx="7">
                  <c:v>1.9333333333333333</c:v>
                </c:pt>
                <c:pt idx="8">
                  <c:v>2</c:v>
                </c:pt>
                <c:pt idx="9">
                  <c:v>1.8125</c:v>
                </c:pt>
                <c:pt idx="10">
                  <c:v>1.75</c:v>
                </c:pt>
                <c:pt idx="11">
                  <c:v>1.75</c:v>
                </c:pt>
                <c:pt idx="12">
                  <c:v>0.4</c:v>
                </c:pt>
                <c:pt idx="13">
                  <c:v>0.16</c:v>
                </c:pt>
                <c:pt idx="14">
                  <c:v>0.04</c:v>
                </c:pt>
                <c:pt idx="15">
                  <c:v>2.02</c:v>
                </c:pt>
                <c:pt idx="16">
                  <c:v>1.68</c:v>
                </c:pt>
                <c:pt idx="17">
                  <c:v>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30-462D-8C6E-04AA0030B90E}"/>
            </c:ext>
          </c:extLst>
        </c:ser>
        <c:ser>
          <c:idx val="3"/>
          <c:order val="1"/>
          <c:tx>
            <c:strRef>
              <c:f>Facility!$H$1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Facility!$B$2:$B$19</c:f>
              <c:numCache>
                <c:formatCode>mmm\-yy</c:formatCode>
                <c:ptCount val="1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</c:numCache>
            </c:numRef>
          </c:cat>
          <c:val>
            <c:numRef>
              <c:f>Facility!$H$2:$H$19</c:f>
              <c:numCache>
                <c:formatCode>General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30-462D-8C6E-04AA0030B90E}"/>
            </c:ext>
          </c:extLst>
        </c:ser>
        <c:ser>
          <c:idx val="4"/>
          <c:order val="2"/>
          <c:tx>
            <c:strRef>
              <c:f>Facility!$I$1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Facility!$B$2:$B$19</c:f>
              <c:numCache>
                <c:formatCode>mmm\-yy</c:formatCode>
                <c:ptCount val="1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</c:numCache>
            </c:numRef>
          </c:cat>
          <c:val>
            <c:numRef>
              <c:f>Facility!$I$2:$I$19</c:f>
              <c:numCache>
                <c:formatCode>General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30-462D-8C6E-04AA0030B90E}"/>
            </c:ext>
          </c:extLst>
        </c:ser>
        <c:ser>
          <c:idx val="0"/>
          <c:order val="3"/>
          <c:tx>
            <c:strRef>
              <c:f>Facility!$G$1</c:f>
              <c:strCache>
                <c:ptCount val="1"/>
                <c:pt idx="0">
                  <c:v>SOH-Recvd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Facility!$G$2:$G$19</c:f>
              <c:numCache>
                <c:formatCode>0.0</c:formatCode>
                <c:ptCount val="18"/>
                <c:pt idx="0">
                  <c:v>2.2000000000000002</c:v>
                </c:pt>
                <c:pt idx="1">
                  <c:v>2.1</c:v>
                </c:pt>
                <c:pt idx="2">
                  <c:v>2.2999999999999998</c:v>
                </c:pt>
                <c:pt idx="3">
                  <c:v>2.2857142857142856</c:v>
                </c:pt>
                <c:pt idx="4">
                  <c:v>2.3809523809523809</c:v>
                </c:pt>
                <c:pt idx="5">
                  <c:v>2.4761904761904763</c:v>
                </c:pt>
                <c:pt idx="6">
                  <c:v>0</c:v>
                </c:pt>
                <c:pt idx="7">
                  <c:v>0.33333333333333331</c:v>
                </c:pt>
                <c:pt idx="8">
                  <c:v>0.4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0.12</c:v>
                </c:pt>
                <c:pt idx="13">
                  <c:v>0</c:v>
                </c:pt>
                <c:pt idx="14">
                  <c:v>0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30-462D-8C6E-04AA0030B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985416"/>
        <c:axId val="412369480"/>
      </c:lineChart>
      <c:dateAx>
        <c:axId val="4129854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69480"/>
        <c:crosses val="autoZero"/>
        <c:auto val="1"/>
        <c:lblOffset val="100"/>
        <c:baseTimeUnit val="months"/>
      </c:dateAx>
      <c:valAx>
        <c:axId val="41236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985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Replenishment</a:t>
            </a:r>
            <a:r>
              <a:rPr lang="en-US" baseline="0"/>
              <a:t> relative to </a:t>
            </a:r>
            <a:r>
              <a:rPr lang="en-US"/>
              <a:t>Consumption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Facility!$C$1</c:f>
              <c:strCache>
                <c:ptCount val="1"/>
                <c:pt idx="0">
                  <c:v>Consumption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Facility!$B$2:$B$19</c:f>
              <c:numCache>
                <c:formatCode>mmm\-yy</c:formatCode>
                <c:ptCount val="1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</c:numCache>
            </c:numRef>
          </c:cat>
          <c:val>
            <c:numRef>
              <c:f>Facility!$C$2:$C$19</c:f>
              <c:numCache>
                <c:formatCode>General</c:formatCode>
                <c:ptCount val="18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1600</c:v>
                </c:pt>
                <c:pt idx="10">
                  <c:v>1600</c:v>
                </c:pt>
                <c:pt idx="11">
                  <c:v>1600</c:v>
                </c:pt>
                <c:pt idx="12">
                  <c:v>2500</c:v>
                </c:pt>
                <c:pt idx="13">
                  <c:v>2500</c:v>
                </c:pt>
                <c:pt idx="14">
                  <c:v>2500</c:v>
                </c:pt>
                <c:pt idx="15">
                  <c:v>2500</c:v>
                </c:pt>
                <c:pt idx="16">
                  <c:v>2500</c:v>
                </c:pt>
                <c:pt idx="17">
                  <c:v>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0A-4FD4-86F5-B852FB16B79D}"/>
            </c:ext>
          </c:extLst>
        </c:ser>
        <c:ser>
          <c:idx val="1"/>
          <c:order val="1"/>
          <c:tx>
            <c:strRef>
              <c:f>Facility!$D$1</c:f>
              <c:strCache>
                <c:ptCount val="1"/>
                <c:pt idx="0">
                  <c:v>Received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Facility!$B$2:$B$19</c:f>
              <c:numCache>
                <c:formatCode>mmm\-yy</c:formatCode>
                <c:ptCount val="1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</c:numCache>
            </c:numRef>
          </c:cat>
          <c:val>
            <c:numRef>
              <c:f>Facility!$D$2:$D$19</c:f>
              <c:numCache>
                <c:formatCode>General</c:formatCode>
                <c:ptCount val="18"/>
                <c:pt idx="0">
                  <c:v>2200</c:v>
                </c:pt>
                <c:pt idx="1">
                  <c:v>2100</c:v>
                </c:pt>
                <c:pt idx="2">
                  <c:v>2300</c:v>
                </c:pt>
                <c:pt idx="3">
                  <c:v>2400</c:v>
                </c:pt>
                <c:pt idx="4">
                  <c:v>2500</c:v>
                </c:pt>
                <c:pt idx="5">
                  <c:v>2600</c:v>
                </c:pt>
                <c:pt idx="6">
                  <c:v>0</c:v>
                </c:pt>
                <c:pt idx="7">
                  <c:v>500</c:v>
                </c:pt>
                <c:pt idx="8">
                  <c:v>600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300</c:v>
                </c:pt>
                <c:pt idx="13">
                  <c:v>0</c:v>
                </c:pt>
                <c:pt idx="14">
                  <c:v>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0A-4FD4-86F5-B852FB16B79D}"/>
            </c:ext>
          </c:extLst>
        </c:ser>
        <c:ser>
          <c:idx val="2"/>
          <c:order val="2"/>
          <c:tx>
            <c:strRef>
              <c:f>Facility!$E$1</c:f>
              <c:strCache>
                <c:ptCount val="1"/>
                <c:pt idx="0">
                  <c:v>SoH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Facility!$B$2:$B$19</c:f>
              <c:numCache>
                <c:formatCode>mmm\-yy</c:formatCode>
                <c:ptCount val="1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</c:numCache>
            </c:numRef>
          </c:cat>
          <c:val>
            <c:numRef>
              <c:f>Facility!$E$2:$E$19</c:f>
              <c:numCache>
                <c:formatCode>General</c:formatCode>
                <c:ptCount val="18"/>
                <c:pt idx="0">
                  <c:v>4000</c:v>
                </c:pt>
                <c:pt idx="1">
                  <c:v>3500</c:v>
                </c:pt>
                <c:pt idx="2">
                  <c:v>4200</c:v>
                </c:pt>
                <c:pt idx="3">
                  <c:v>3800</c:v>
                </c:pt>
                <c:pt idx="4">
                  <c:v>3500</c:v>
                </c:pt>
                <c:pt idx="5">
                  <c:v>4000</c:v>
                </c:pt>
                <c:pt idx="6">
                  <c:v>3100</c:v>
                </c:pt>
                <c:pt idx="7">
                  <c:v>2900</c:v>
                </c:pt>
                <c:pt idx="8">
                  <c:v>3000</c:v>
                </c:pt>
                <c:pt idx="9">
                  <c:v>2900</c:v>
                </c:pt>
                <c:pt idx="10">
                  <c:v>2800</c:v>
                </c:pt>
                <c:pt idx="11">
                  <c:v>2800</c:v>
                </c:pt>
                <c:pt idx="12">
                  <c:v>1000</c:v>
                </c:pt>
                <c:pt idx="13">
                  <c:v>400</c:v>
                </c:pt>
                <c:pt idx="14">
                  <c:v>100</c:v>
                </c:pt>
                <c:pt idx="15">
                  <c:v>5050</c:v>
                </c:pt>
                <c:pt idx="16">
                  <c:v>4200</c:v>
                </c:pt>
                <c:pt idx="17">
                  <c:v>5050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0A-4FD4-86F5-B852FB16B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738688"/>
        <c:axId val="655974304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Facility!$F$1</c15:sqref>
                        </c15:formulaRef>
                      </c:ext>
                    </c:extLst>
                    <c:strCache>
                      <c:ptCount val="1"/>
                      <c:pt idx="0">
                        <c:v>MOS-SOH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Facility!$B$2:$B$19</c15:sqref>
                        </c15:formulaRef>
                      </c:ext>
                    </c:extLst>
                    <c:numCache>
                      <c:formatCode>mmm\-yy</c:formatCode>
                      <c:ptCount val="18"/>
                      <c:pt idx="0">
                        <c:v>42370</c:v>
                      </c:pt>
                      <c:pt idx="1">
                        <c:v>42401</c:v>
                      </c:pt>
                      <c:pt idx="2">
                        <c:v>42430</c:v>
                      </c:pt>
                      <c:pt idx="3">
                        <c:v>42461</c:v>
                      </c:pt>
                      <c:pt idx="4">
                        <c:v>42491</c:v>
                      </c:pt>
                      <c:pt idx="5">
                        <c:v>42522</c:v>
                      </c:pt>
                      <c:pt idx="6">
                        <c:v>42552</c:v>
                      </c:pt>
                      <c:pt idx="7">
                        <c:v>42583</c:v>
                      </c:pt>
                      <c:pt idx="8">
                        <c:v>42614</c:v>
                      </c:pt>
                      <c:pt idx="9">
                        <c:v>42644</c:v>
                      </c:pt>
                      <c:pt idx="10">
                        <c:v>42675</c:v>
                      </c:pt>
                      <c:pt idx="11">
                        <c:v>42705</c:v>
                      </c:pt>
                      <c:pt idx="12">
                        <c:v>42736</c:v>
                      </c:pt>
                      <c:pt idx="13">
                        <c:v>42767</c:v>
                      </c:pt>
                      <c:pt idx="14">
                        <c:v>42795</c:v>
                      </c:pt>
                      <c:pt idx="15">
                        <c:v>42826</c:v>
                      </c:pt>
                      <c:pt idx="16">
                        <c:v>42856</c:v>
                      </c:pt>
                      <c:pt idx="17">
                        <c:v>42887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Facility!$F$2:$F$19</c15:sqref>
                        </c15:formulaRef>
                      </c:ext>
                    </c:extLst>
                    <c:numCache>
                      <c:formatCode>0.0</c:formatCode>
                      <c:ptCount val="18"/>
                      <c:pt idx="0">
                        <c:v>4</c:v>
                      </c:pt>
                      <c:pt idx="1">
                        <c:v>3.5</c:v>
                      </c:pt>
                      <c:pt idx="2">
                        <c:v>4.2</c:v>
                      </c:pt>
                      <c:pt idx="3">
                        <c:v>3.6190476190476191</c:v>
                      </c:pt>
                      <c:pt idx="4">
                        <c:v>3.3333333333333335</c:v>
                      </c:pt>
                      <c:pt idx="5">
                        <c:v>3.8095238095238093</c:v>
                      </c:pt>
                      <c:pt idx="6">
                        <c:v>2.0666666666666669</c:v>
                      </c:pt>
                      <c:pt idx="7">
                        <c:v>1.9333333333333333</c:v>
                      </c:pt>
                      <c:pt idx="8">
                        <c:v>2</c:v>
                      </c:pt>
                      <c:pt idx="9">
                        <c:v>1.8125</c:v>
                      </c:pt>
                      <c:pt idx="10">
                        <c:v>1.75</c:v>
                      </c:pt>
                      <c:pt idx="11">
                        <c:v>1.75</c:v>
                      </c:pt>
                      <c:pt idx="12">
                        <c:v>0.4</c:v>
                      </c:pt>
                      <c:pt idx="13">
                        <c:v>0.16</c:v>
                      </c:pt>
                      <c:pt idx="14">
                        <c:v>0.04</c:v>
                      </c:pt>
                      <c:pt idx="15">
                        <c:v>2.02</c:v>
                      </c:pt>
                      <c:pt idx="16">
                        <c:v>1.68</c:v>
                      </c:pt>
                      <c:pt idx="17">
                        <c:v>2.02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00A-4FD4-86F5-B852FB16B79D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Facility!$G$1</c15:sqref>
                        </c15:formulaRef>
                      </c:ext>
                    </c:extLst>
                    <c:strCache>
                      <c:ptCount val="1"/>
                      <c:pt idx="0">
                        <c:v>SOH-Recvd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Facility!$B$2:$B$19</c15:sqref>
                        </c15:formulaRef>
                      </c:ext>
                    </c:extLst>
                    <c:numCache>
                      <c:formatCode>mmm\-yy</c:formatCode>
                      <c:ptCount val="18"/>
                      <c:pt idx="0">
                        <c:v>42370</c:v>
                      </c:pt>
                      <c:pt idx="1">
                        <c:v>42401</c:v>
                      </c:pt>
                      <c:pt idx="2">
                        <c:v>42430</c:v>
                      </c:pt>
                      <c:pt idx="3">
                        <c:v>42461</c:v>
                      </c:pt>
                      <c:pt idx="4">
                        <c:v>42491</c:v>
                      </c:pt>
                      <c:pt idx="5">
                        <c:v>42522</c:v>
                      </c:pt>
                      <c:pt idx="6">
                        <c:v>42552</c:v>
                      </c:pt>
                      <c:pt idx="7">
                        <c:v>42583</c:v>
                      </c:pt>
                      <c:pt idx="8">
                        <c:v>42614</c:v>
                      </c:pt>
                      <c:pt idx="9">
                        <c:v>42644</c:v>
                      </c:pt>
                      <c:pt idx="10">
                        <c:v>42675</c:v>
                      </c:pt>
                      <c:pt idx="11">
                        <c:v>42705</c:v>
                      </c:pt>
                      <c:pt idx="12">
                        <c:v>42736</c:v>
                      </c:pt>
                      <c:pt idx="13">
                        <c:v>42767</c:v>
                      </c:pt>
                      <c:pt idx="14">
                        <c:v>42795</c:v>
                      </c:pt>
                      <c:pt idx="15">
                        <c:v>42826</c:v>
                      </c:pt>
                      <c:pt idx="16">
                        <c:v>42856</c:v>
                      </c:pt>
                      <c:pt idx="17">
                        <c:v>42887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Facility!$G$2:$G$19</c15:sqref>
                        </c15:formulaRef>
                      </c:ext>
                    </c:extLst>
                    <c:numCache>
                      <c:formatCode>0.0</c:formatCode>
                      <c:ptCount val="18"/>
                      <c:pt idx="0">
                        <c:v>2.2000000000000002</c:v>
                      </c:pt>
                      <c:pt idx="1">
                        <c:v>2.1</c:v>
                      </c:pt>
                      <c:pt idx="2">
                        <c:v>2.2999999999999998</c:v>
                      </c:pt>
                      <c:pt idx="3">
                        <c:v>2.2857142857142856</c:v>
                      </c:pt>
                      <c:pt idx="4">
                        <c:v>2.3809523809523809</c:v>
                      </c:pt>
                      <c:pt idx="5">
                        <c:v>2.4761904761904763</c:v>
                      </c:pt>
                      <c:pt idx="6">
                        <c:v>0</c:v>
                      </c:pt>
                      <c:pt idx="7">
                        <c:v>0.33333333333333331</c:v>
                      </c:pt>
                      <c:pt idx="8">
                        <c:v>0.4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0.12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0.8</c:v>
                      </c:pt>
                      <c:pt idx="16">
                        <c:v>0.8</c:v>
                      </c:pt>
                      <c:pt idx="17">
                        <c:v>0.8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D00A-4FD4-86F5-B852FB16B79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Facility!$H$1</c15:sqref>
                        </c15:formulaRef>
                      </c:ext>
                    </c:extLst>
                    <c:strCache>
                      <c:ptCount val="1"/>
                      <c:pt idx="0">
                        <c:v>MIN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Facility!$B$2:$B$19</c15:sqref>
                        </c15:formulaRef>
                      </c:ext>
                    </c:extLst>
                    <c:numCache>
                      <c:formatCode>mmm\-yy</c:formatCode>
                      <c:ptCount val="18"/>
                      <c:pt idx="0">
                        <c:v>42370</c:v>
                      </c:pt>
                      <c:pt idx="1">
                        <c:v>42401</c:v>
                      </c:pt>
                      <c:pt idx="2">
                        <c:v>42430</c:v>
                      </c:pt>
                      <c:pt idx="3">
                        <c:v>42461</c:v>
                      </c:pt>
                      <c:pt idx="4">
                        <c:v>42491</c:v>
                      </c:pt>
                      <c:pt idx="5">
                        <c:v>42522</c:v>
                      </c:pt>
                      <c:pt idx="6">
                        <c:v>42552</c:v>
                      </c:pt>
                      <c:pt idx="7">
                        <c:v>42583</c:v>
                      </c:pt>
                      <c:pt idx="8">
                        <c:v>42614</c:v>
                      </c:pt>
                      <c:pt idx="9">
                        <c:v>42644</c:v>
                      </c:pt>
                      <c:pt idx="10">
                        <c:v>42675</c:v>
                      </c:pt>
                      <c:pt idx="11">
                        <c:v>42705</c:v>
                      </c:pt>
                      <c:pt idx="12">
                        <c:v>42736</c:v>
                      </c:pt>
                      <c:pt idx="13">
                        <c:v>42767</c:v>
                      </c:pt>
                      <c:pt idx="14">
                        <c:v>42795</c:v>
                      </c:pt>
                      <c:pt idx="15">
                        <c:v>42826</c:v>
                      </c:pt>
                      <c:pt idx="16">
                        <c:v>42856</c:v>
                      </c:pt>
                      <c:pt idx="17">
                        <c:v>42887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Facility!$H$2:$H$19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</c:v>
                      </c:pt>
                      <c:pt idx="1">
                        <c:v>2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2</c:v>
                      </c:pt>
                      <c:pt idx="5">
                        <c:v>2</c:v>
                      </c:pt>
                      <c:pt idx="6">
                        <c:v>2</c:v>
                      </c:pt>
                      <c:pt idx="7">
                        <c:v>2</c:v>
                      </c:pt>
                      <c:pt idx="8">
                        <c:v>2</c:v>
                      </c:pt>
                      <c:pt idx="9">
                        <c:v>2</c:v>
                      </c:pt>
                      <c:pt idx="10">
                        <c:v>2</c:v>
                      </c:pt>
                      <c:pt idx="11">
                        <c:v>2</c:v>
                      </c:pt>
                      <c:pt idx="12">
                        <c:v>2</c:v>
                      </c:pt>
                      <c:pt idx="13">
                        <c:v>2</c:v>
                      </c:pt>
                      <c:pt idx="14">
                        <c:v>2</c:v>
                      </c:pt>
                      <c:pt idx="15">
                        <c:v>2</c:v>
                      </c:pt>
                      <c:pt idx="16">
                        <c:v>2</c:v>
                      </c:pt>
                      <c:pt idx="17">
                        <c:v>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D00A-4FD4-86F5-B852FB16B79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Facility!$I$1</c15:sqref>
                        </c15:formulaRef>
                      </c:ext>
                    </c:extLst>
                    <c:strCache>
                      <c:ptCount val="1"/>
                      <c:pt idx="0">
                        <c:v>MAX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Facility!$B$2:$B$19</c15:sqref>
                        </c15:formulaRef>
                      </c:ext>
                    </c:extLst>
                    <c:numCache>
                      <c:formatCode>mmm\-yy</c:formatCode>
                      <c:ptCount val="18"/>
                      <c:pt idx="0">
                        <c:v>42370</c:v>
                      </c:pt>
                      <c:pt idx="1">
                        <c:v>42401</c:v>
                      </c:pt>
                      <c:pt idx="2">
                        <c:v>42430</c:v>
                      </c:pt>
                      <c:pt idx="3">
                        <c:v>42461</c:v>
                      </c:pt>
                      <c:pt idx="4">
                        <c:v>42491</c:v>
                      </c:pt>
                      <c:pt idx="5">
                        <c:v>42522</c:v>
                      </c:pt>
                      <c:pt idx="6">
                        <c:v>42552</c:v>
                      </c:pt>
                      <c:pt idx="7">
                        <c:v>42583</c:v>
                      </c:pt>
                      <c:pt idx="8">
                        <c:v>42614</c:v>
                      </c:pt>
                      <c:pt idx="9">
                        <c:v>42644</c:v>
                      </c:pt>
                      <c:pt idx="10">
                        <c:v>42675</c:v>
                      </c:pt>
                      <c:pt idx="11">
                        <c:v>42705</c:v>
                      </c:pt>
                      <c:pt idx="12">
                        <c:v>42736</c:v>
                      </c:pt>
                      <c:pt idx="13">
                        <c:v>42767</c:v>
                      </c:pt>
                      <c:pt idx="14">
                        <c:v>42795</c:v>
                      </c:pt>
                      <c:pt idx="15">
                        <c:v>42826</c:v>
                      </c:pt>
                      <c:pt idx="16">
                        <c:v>42856</c:v>
                      </c:pt>
                      <c:pt idx="17">
                        <c:v>42887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Facility!$I$2:$I$19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6</c:v>
                      </c:pt>
                      <c:pt idx="1">
                        <c:v>6</c:v>
                      </c:pt>
                      <c:pt idx="2">
                        <c:v>6</c:v>
                      </c:pt>
                      <c:pt idx="3">
                        <c:v>6</c:v>
                      </c:pt>
                      <c:pt idx="4">
                        <c:v>6</c:v>
                      </c:pt>
                      <c:pt idx="5">
                        <c:v>6</c:v>
                      </c:pt>
                      <c:pt idx="6">
                        <c:v>6</c:v>
                      </c:pt>
                      <c:pt idx="7">
                        <c:v>6</c:v>
                      </c:pt>
                      <c:pt idx="8">
                        <c:v>6</c:v>
                      </c:pt>
                      <c:pt idx="9">
                        <c:v>6</c:v>
                      </c:pt>
                      <c:pt idx="10">
                        <c:v>6</c:v>
                      </c:pt>
                      <c:pt idx="11">
                        <c:v>6</c:v>
                      </c:pt>
                      <c:pt idx="12">
                        <c:v>6</c:v>
                      </c:pt>
                      <c:pt idx="13">
                        <c:v>6</c:v>
                      </c:pt>
                      <c:pt idx="14">
                        <c:v>6</c:v>
                      </c:pt>
                      <c:pt idx="15">
                        <c:v>6</c:v>
                      </c:pt>
                      <c:pt idx="16">
                        <c:v>6</c:v>
                      </c:pt>
                      <c:pt idx="17">
                        <c:v>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D00A-4FD4-86F5-B852FB16B79D}"/>
                  </c:ext>
                </c:extLst>
              </c15:ser>
            </c15:filteredLineSeries>
          </c:ext>
        </c:extLst>
      </c:lineChart>
      <c:dateAx>
        <c:axId val="423738688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5974304"/>
        <c:crosses val="autoZero"/>
        <c:auto val="1"/>
        <c:lblOffset val="100"/>
        <c:baseTimeUnit val="months"/>
      </c:dateAx>
      <c:valAx>
        <c:axId val="6559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73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Stock out Vs Approved Orders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District!$H$1</c:f>
              <c:strCache>
                <c:ptCount val="1"/>
                <c:pt idx="0">
                  <c:v>StockOut%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District!$B$2:$B$19</c:f>
              <c:numCache>
                <c:formatCode>mmm\-yy</c:formatCode>
                <c:ptCount val="1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</c:numCache>
            </c:numRef>
          </c:cat>
          <c:val>
            <c:numRef>
              <c:f>District!$H$2:$H$19</c:f>
              <c:numCache>
                <c:formatCode>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0.2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E2-49C4-92E6-E95A852024A6}"/>
            </c:ext>
          </c:extLst>
        </c:ser>
        <c:ser>
          <c:idx val="0"/>
          <c:order val="1"/>
          <c:tx>
            <c:strRef>
              <c:f>District!$G$1</c:f>
              <c:strCache>
                <c:ptCount val="1"/>
                <c:pt idx="0">
                  <c:v>FulfilmentRatio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District!$G$2:$G$19</c:f>
              <c:numCache>
                <c:formatCode>0%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0.625</c:v>
                </c:pt>
                <c:pt idx="10">
                  <c:v>0.44444444444444442</c:v>
                </c:pt>
                <c:pt idx="11">
                  <c:v>0.33333333333333331</c:v>
                </c:pt>
                <c:pt idx="12">
                  <c:v>0.25</c:v>
                </c:pt>
                <c:pt idx="13">
                  <c:v>0.25</c:v>
                </c:pt>
                <c:pt idx="14">
                  <c:v>0.33333333333333331</c:v>
                </c:pt>
                <c:pt idx="15">
                  <c:v>0.8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E2-49C4-92E6-E95A85202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985416"/>
        <c:axId val="412369480"/>
      </c:lineChart>
      <c:dateAx>
        <c:axId val="41298541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369480"/>
        <c:crosses val="autoZero"/>
        <c:auto val="1"/>
        <c:lblOffset val="100"/>
        <c:baseTimeUnit val="months"/>
      </c:dateAx>
      <c:valAx>
        <c:axId val="412369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985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2</xdr:row>
      <xdr:rowOff>19049</xdr:rowOff>
    </xdr:from>
    <xdr:to>
      <xdr:col>19</xdr:col>
      <xdr:colOff>28575</xdr:colOff>
      <xdr:row>17</xdr:row>
      <xdr:rowOff>161924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595311</xdr:colOff>
      <xdr:row>19</xdr:row>
      <xdr:rowOff>19049</xdr:rowOff>
    </xdr:from>
    <xdr:to>
      <xdr:col>18</xdr:col>
      <xdr:colOff>600074</xdr:colOff>
      <xdr:row>34</xdr:row>
      <xdr:rowOff>142874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171449</xdr:rowOff>
    </xdr:from>
    <xdr:to>
      <xdr:col>17</xdr:col>
      <xdr:colOff>66675</xdr:colOff>
      <xdr:row>16</xdr:row>
      <xdr:rowOff>123824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U6" sqref="U6"/>
    </sheetView>
  </sheetViews>
  <sheetFormatPr defaultRowHeight="15" x14ac:dyDescent="0.25"/>
  <cols>
    <col min="3" max="3" width="12.85546875" bestFit="1" customWidth="1"/>
    <col min="4" max="4" width="12.85546875" customWidth="1"/>
  </cols>
  <sheetData>
    <row r="1" spans="1:11" x14ac:dyDescent="0.25">
      <c r="A1" s="4" t="s">
        <v>5</v>
      </c>
      <c r="B1" s="5" t="s">
        <v>6</v>
      </c>
      <c r="C1" s="5" t="s">
        <v>7</v>
      </c>
      <c r="D1" s="5" t="s">
        <v>12</v>
      </c>
      <c r="E1" s="5" t="s">
        <v>8</v>
      </c>
      <c r="F1" s="5" t="s">
        <v>11</v>
      </c>
      <c r="G1" s="5" t="s">
        <v>13</v>
      </c>
      <c r="H1" s="5" t="s">
        <v>9</v>
      </c>
      <c r="I1" s="5" t="s">
        <v>10</v>
      </c>
      <c r="K1" s="6" t="s">
        <v>43</v>
      </c>
    </row>
    <row r="2" spans="1:11" x14ac:dyDescent="0.25">
      <c r="A2" t="s">
        <v>0</v>
      </c>
      <c r="B2" s="1">
        <v>42370</v>
      </c>
      <c r="C2">
        <v>1000</v>
      </c>
      <c r="D2">
        <v>2200</v>
      </c>
      <c r="E2">
        <v>4000</v>
      </c>
      <c r="F2" s="2">
        <f>E2/C2</f>
        <v>4</v>
      </c>
      <c r="G2" s="2">
        <f>D2/C2</f>
        <v>2.2000000000000002</v>
      </c>
      <c r="H2">
        <v>2</v>
      </c>
      <c r="I2">
        <v>6</v>
      </c>
    </row>
    <row r="3" spans="1:11" x14ac:dyDescent="0.25">
      <c r="A3" t="s">
        <v>0</v>
      </c>
      <c r="B3" s="1">
        <v>42401</v>
      </c>
      <c r="C3">
        <v>1000</v>
      </c>
      <c r="D3">
        <v>2100</v>
      </c>
      <c r="E3">
        <v>3500</v>
      </c>
      <c r="F3" s="2">
        <f t="shared" ref="F3:F19" si="0">E3/C3</f>
        <v>3.5</v>
      </c>
      <c r="G3" s="2">
        <f t="shared" ref="G3:G19" si="1">D3/C3</f>
        <v>2.1</v>
      </c>
      <c r="H3">
        <v>2</v>
      </c>
      <c r="I3">
        <v>6</v>
      </c>
    </row>
    <row r="4" spans="1:11" x14ac:dyDescent="0.25">
      <c r="A4" t="s">
        <v>0</v>
      </c>
      <c r="B4" s="1">
        <v>42430</v>
      </c>
      <c r="C4">
        <v>1000</v>
      </c>
      <c r="D4">
        <v>2300</v>
      </c>
      <c r="E4">
        <v>4200</v>
      </c>
      <c r="F4" s="2">
        <f t="shared" si="0"/>
        <v>4.2</v>
      </c>
      <c r="G4" s="2">
        <f t="shared" si="1"/>
        <v>2.2999999999999998</v>
      </c>
      <c r="H4">
        <v>2</v>
      </c>
      <c r="I4">
        <v>6</v>
      </c>
    </row>
    <row r="5" spans="1:11" x14ac:dyDescent="0.25">
      <c r="A5" t="s">
        <v>0</v>
      </c>
      <c r="B5" s="1">
        <v>42461</v>
      </c>
      <c r="C5">
        <v>1050</v>
      </c>
      <c r="D5">
        <v>2400</v>
      </c>
      <c r="E5">
        <v>3800</v>
      </c>
      <c r="F5" s="2">
        <f t="shared" si="0"/>
        <v>3.6190476190476191</v>
      </c>
      <c r="G5" s="2">
        <f t="shared" si="1"/>
        <v>2.2857142857142856</v>
      </c>
      <c r="H5">
        <v>2</v>
      </c>
      <c r="I5">
        <v>6</v>
      </c>
    </row>
    <row r="6" spans="1:11" x14ac:dyDescent="0.25">
      <c r="A6" t="s">
        <v>0</v>
      </c>
      <c r="B6" s="1">
        <v>42491</v>
      </c>
      <c r="C6">
        <v>1050</v>
      </c>
      <c r="D6">
        <v>2500</v>
      </c>
      <c r="E6">
        <v>3500</v>
      </c>
      <c r="F6" s="2">
        <f t="shared" si="0"/>
        <v>3.3333333333333335</v>
      </c>
      <c r="G6" s="2">
        <f t="shared" si="1"/>
        <v>2.3809523809523809</v>
      </c>
      <c r="H6">
        <v>2</v>
      </c>
      <c r="I6">
        <v>6</v>
      </c>
    </row>
    <row r="7" spans="1:11" x14ac:dyDescent="0.25">
      <c r="A7" t="s">
        <v>0</v>
      </c>
      <c r="B7" s="1">
        <v>42522</v>
      </c>
      <c r="C7">
        <v>1050</v>
      </c>
      <c r="D7">
        <v>2600</v>
      </c>
      <c r="E7">
        <v>4000</v>
      </c>
      <c r="F7" s="2">
        <f t="shared" si="0"/>
        <v>3.8095238095238093</v>
      </c>
      <c r="G7" s="2">
        <f t="shared" si="1"/>
        <v>2.4761904761904763</v>
      </c>
      <c r="H7">
        <v>2</v>
      </c>
      <c r="I7">
        <v>6</v>
      </c>
    </row>
    <row r="8" spans="1:11" x14ac:dyDescent="0.25">
      <c r="A8" t="s">
        <v>0</v>
      </c>
      <c r="B8" s="1">
        <v>42552</v>
      </c>
      <c r="C8">
        <v>1500</v>
      </c>
      <c r="D8">
        <v>0</v>
      </c>
      <c r="E8">
        <v>3100</v>
      </c>
      <c r="F8" s="2">
        <f t="shared" si="0"/>
        <v>2.0666666666666669</v>
      </c>
      <c r="G8" s="2">
        <f t="shared" si="1"/>
        <v>0</v>
      </c>
      <c r="H8">
        <v>2</v>
      </c>
      <c r="I8">
        <v>6</v>
      </c>
    </row>
    <row r="9" spans="1:11" x14ac:dyDescent="0.25">
      <c r="A9" t="s">
        <v>0</v>
      </c>
      <c r="B9" s="1">
        <v>42583</v>
      </c>
      <c r="C9">
        <v>1500</v>
      </c>
      <c r="D9">
        <v>500</v>
      </c>
      <c r="E9">
        <v>2900</v>
      </c>
      <c r="F9" s="2">
        <f t="shared" si="0"/>
        <v>1.9333333333333333</v>
      </c>
      <c r="G9" s="2">
        <f t="shared" si="1"/>
        <v>0.33333333333333331</v>
      </c>
      <c r="H9">
        <v>2</v>
      </c>
      <c r="I9">
        <v>6</v>
      </c>
    </row>
    <row r="10" spans="1:11" x14ac:dyDescent="0.25">
      <c r="A10" t="s">
        <v>0</v>
      </c>
      <c r="B10" s="1">
        <v>42614</v>
      </c>
      <c r="C10">
        <v>1500</v>
      </c>
      <c r="D10">
        <v>600</v>
      </c>
      <c r="E10">
        <v>3000</v>
      </c>
      <c r="F10" s="2">
        <f t="shared" si="0"/>
        <v>2</v>
      </c>
      <c r="G10" s="2">
        <f t="shared" si="1"/>
        <v>0.4</v>
      </c>
      <c r="H10">
        <v>2</v>
      </c>
      <c r="I10">
        <v>6</v>
      </c>
    </row>
    <row r="11" spans="1:11" x14ac:dyDescent="0.25">
      <c r="A11" t="s">
        <v>0</v>
      </c>
      <c r="B11" s="1">
        <v>42644</v>
      </c>
      <c r="C11">
        <v>1600</v>
      </c>
      <c r="D11">
        <v>0</v>
      </c>
      <c r="E11">
        <v>2900</v>
      </c>
      <c r="F11" s="2">
        <f t="shared" si="0"/>
        <v>1.8125</v>
      </c>
      <c r="G11" s="2">
        <f t="shared" si="1"/>
        <v>0</v>
      </c>
      <c r="H11">
        <v>2</v>
      </c>
      <c r="I11">
        <v>6</v>
      </c>
    </row>
    <row r="12" spans="1:11" x14ac:dyDescent="0.25">
      <c r="A12" t="s">
        <v>0</v>
      </c>
      <c r="B12" s="1">
        <v>42675</v>
      </c>
      <c r="C12">
        <v>1600</v>
      </c>
      <c r="D12">
        <v>0</v>
      </c>
      <c r="E12">
        <v>2800</v>
      </c>
      <c r="F12" s="2">
        <f t="shared" si="0"/>
        <v>1.75</v>
      </c>
      <c r="G12" s="2">
        <f t="shared" si="1"/>
        <v>0</v>
      </c>
      <c r="H12">
        <v>2</v>
      </c>
      <c r="I12">
        <v>6</v>
      </c>
    </row>
    <row r="13" spans="1:11" x14ac:dyDescent="0.25">
      <c r="A13" t="s">
        <v>0</v>
      </c>
      <c r="B13" s="1">
        <v>42705</v>
      </c>
      <c r="C13">
        <v>1600</v>
      </c>
      <c r="D13">
        <v>0</v>
      </c>
      <c r="E13">
        <v>2800</v>
      </c>
      <c r="F13" s="2">
        <f t="shared" si="0"/>
        <v>1.75</v>
      </c>
      <c r="G13" s="2">
        <f t="shared" si="1"/>
        <v>0</v>
      </c>
      <c r="H13">
        <v>2</v>
      </c>
      <c r="I13">
        <v>6</v>
      </c>
    </row>
    <row r="14" spans="1:11" x14ac:dyDescent="0.25">
      <c r="A14" t="s">
        <v>0</v>
      </c>
      <c r="B14" s="1">
        <v>42736</v>
      </c>
      <c r="C14">
        <v>2500</v>
      </c>
      <c r="D14">
        <v>300</v>
      </c>
      <c r="E14">
        <v>1000</v>
      </c>
      <c r="F14" s="2">
        <f t="shared" si="0"/>
        <v>0.4</v>
      </c>
      <c r="G14" s="2">
        <f t="shared" si="1"/>
        <v>0.12</v>
      </c>
      <c r="H14">
        <v>2</v>
      </c>
      <c r="I14">
        <v>6</v>
      </c>
    </row>
    <row r="15" spans="1:11" x14ac:dyDescent="0.25">
      <c r="A15" t="s">
        <v>0</v>
      </c>
      <c r="B15" s="1">
        <v>42767</v>
      </c>
      <c r="C15">
        <v>2500</v>
      </c>
      <c r="D15">
        <v>0</v>
      </c>
      <c r="E15">
        <v>400</v>
      </c>
      <c r="F15" s="2">
        <f t="shared" si="0"/>
        <v>0.16</v>
      </c>
      <c r="G15" s="2">
        <f t="shared" si="1"/>
        <v>0</v>
      </c>
      <c r="H15">
        <v>2</v>
      </c>
      <c r="I15">
        <v>6</v>
      </c>
    </row>
    <row r="16" spans="1:11" x14ac:dyDescent="0.25">
      <c r="A16" t="s">
        <v>0</v>
      </c>
      <c r="B16" s="1">
        <v>42795</v>
      </c>
      <c r="C16">
        <v>2500</v>
      </c>
      <c r="D16">
        <v>0</v>
      </c>
      <c r="E16">
        <v>100</v>
      </c>
      <c r="F16" s="2">
        <f t="shared" si="0"/>
        <v>0.04</v>
      </c>
      <c r="G16" s="2">
        <f t="shared" si="1"/>
        <v>0</v>
      </c>
      <c r="H16">
        <v>2</v>
      </c>
      <c r="I16">
        <v>6</v>
      </c>
    </row>
    <row r="17" spans="1:9" x14ac:dyDescent="0.25">
      <c r="A17" t="s">
        <v>0</v>
      </c>
      <c r="B17" s="1">
        <v>42826</v>
      </c>
      <c r="C17">
        <v>2500</v>
      </c>
      <c r="D17">
        <v>2000</v>
      </c>
      <c r="E17">
        <v>5050</v>
      </c>
      <c r="F17" s="2">
        <f t="shared" si="0"/>
        <v>2.02</v>
      </c>
      <c r="G17" s="2">
        <f t="shared" si="1"/>
        <v>0.8</v>
      </c>
      <c r="H17">
        <v>2</v>
      </c>
      <c r="I17">
        <v>6</v>
      </c>
    </row>
    <row r="18" spans="1:9" x14ac:dyDescent="0.25">
      <c r="A18" t="s">
        <v>0</v>
      </c>
      <c r="B18" s="1">
        <v>42856</v>
      </c>
      <c r="C18">
        <v>2500</v>
      </c>
      <c r="D18">
        <v>2000</v>
      </c>
      <c r="E18">
        <v>4200</v>
      </c>
      <c r="F18" s="2">
        <f t="shared" si="0"/>
        <v>1.68</v>
      </c>
      <c r="G18" s="2">
        <f t="shared" si="1"/>
        <v>0.8</v>
      </c>
      <c r="H18">
        <v>2</v>
      </c>
      <c r="I18">
        <v>6</v>
      </c>
    </row>
    <row r="19" spans="1:9" x14ac:dyDescent="0.25">
      <c r="A19" t="s">
        <v>0</v>
      </c>
      <c r="B19" s="1">
        <v>42887</v>
      </c>
      <c r="C19">
        <v>2500</v>
      </c>
      <c r="D19">
        <v>2000</v>
      </c>
      <c r="E19">
        <v>5050</v>
      </c>
      <c r="F19" s="2">
        <f t="shared" si="0"/>
        <v>2.02</v>
      </c>
      <c r="G19" s="2">
        <f t="shared" si="1"/>
        <v>0.8</v>
      </c>
      <c r="H19">
        <v>2</v>
      </c>
      <c r="I19">
        <v>6</v>
      </c>
    </row>
  </sheetData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Products!$B$2:$B$21</xm:f>
          </x14:formula1>
          <xm:sqref>L1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J28" sqref="J28"/>
    </sheetView>
  </sheetViews>
  <sheetFormatPr defaultRowHeight="15" x14ac:dyDescent="0.25"/>
  <cols>
    <col min="3" max="3" width="17.5703125" bestFit="1" customWidth="1"/>
    <col min="4" max="4" width="28.7109375" bestFit="1" customWidth="1"/>
    <col min="5" max="5" width="14.42578125" bestFit="1" customWidth="1"/>
    <col min="6" max="7" width="15" bestFit="1" customWidth="1"/>
    <col min="8" max="8" width="10.5703125" customWidth="1"/>
  </cols>
  <sheetData>
    <row r="1" spans="1:8" x14ac:dyDescent="0.25">
      <c r="A1" s="4" t="s">
        <v>5</v>
      </c>
      <c r="B1" s="5" t="s">
        <v>6</v>
      </c>
      <c r="C1" s="5" t="s">
        <v>18</v>
      </c>
      <c r="D1" s="5" t="s">
        <v>19</v>
      </c>
      <c r="E1" s="5" t="s">
        <v>15</v>
      </c>
      <c r="F1" s="5" t="s">
        <v>17</v>
      </c>
      <c r="G1" s="5" t="s">
        <v>16</v>
      </c>
      <c r="H1" s="5" t="s">
        <v>14</v>
      </c>
    </row>
    <row r="2" spans="1:8" x14ac:dyDescent="0.25">
      <c r="A2" t="s">
        <v>0</v>
      </c>
      <c r="B2" s="1">
        <v>42370</v>
      </c>
      <c r="C2">
        <v>10</v>
      </c>
      <c r="D2">
        <v>0</v>
      </c>
      <c r="E2">
        <v>10</v>
      </c>
      <c r="F2">
        <v>10</v>
      </c>
      <c r="G2" s="3">
        <f>F2/E2</f>
        <v>1</v>
      </c>
      <c r="H2" s="3">
        <f>(D2/C2)</f>
        <v>0</v>
      </c>
    </row>
    <row r="3" spans="1:8" x14ac:dyDescent="0.25">
      <c r="A3" t="s">
        <v>0</v>
      </c>
      <c r="B3" s="1">
        <v>42401</v>
      </c>
      <c r="C3">
        <v>10</v>
      </c>
      <c r="D3">
        <v>0</v>
      </c>
      <c r="E3">
        <v>10</v>
      </c>
      <c r="F3">
        <v>10</v>
      </c>
      <c r="G3" s="3">
        <f t="shared" ref="G3:G19" si="0">F3/E3</f>
        <v>1</v>
      </c>
      <c r="H3" s="3">
        <f t="shared" ref="H3:H19" si="1">(D3/C3)</f>
        <v>0</v>
      </c>
    </row>
    <row r="4" spans="1:8" x14ac:dyDescent="0.25">
      <c r="A4" t="s">
        <v>0</v>
      </c>
      <c r="B4" s="1">
        <v>42430</v>
      </c>
      <c r="C4">
        <v>10</v>
      </c>
      <c r="D4">
        <v>0</v>
      </c>
      <c r="E4">
        <v>10</v>
      </c>
      <c r="F4">
        <v>10</v>
      </c>
      <c r="G4" s="3">
        <f t="shared" si="0"/>
        <v>1</v>
      </c>
      <c r="H4" s="3">
        <f t="shared" si="1"/>
        <v>0</v>
      </c>
    </row>
    <row r="5" spans="1:8" x14ac:dyDescent="0.25">
      <c r="A5" t="s">
        <v>0</v>
      </c>
      <c r="B5" s="1">
        <v>42461</v>
      </c>
      <c r="C5">
        <v>10</v>
      </c>
      <c r="D5">
        <v>0</v>
      </c>
      <c r="E5">
        <v>10</v>
      </c>
      <c r="F5">
        <v>10</v>
      </c>
      <c r="G5" s="3">
        <f t="shared" si="0"/>
        <v>1</v>
      </c>
      <c r="H5" s="3">
        <f t="shared" si="1"/>
        <v>0</v>
      </c>
    </row>
    <row r="6" spans="1:8" x14ac:dyDescent="0.25">
      <c r="A6" t="s">
        <v>0</v>
      </c>
      <c r="B6" s="1">
        <v>42491</v>
      </c>
      <c r="C6">
        <v>10</v>
      </c>
      <c r="D6">
        <v>0</v>
      </c>
      <c r="E6">
        <v>10</v>
      </c>
      <c r="F6">
        <v>10</v>
      </c>
      <c r="G6" s="3">
        <f t="shared" si="0"/>
        <v>1</v>
      </c>
      <c r="H6" s="3">
        <f t="shared" si="1"/>
        <v>0</v>
      </c>
    </row>
    <row r="7" spans="1:8" x14ac:dyDescent="0.25">
      <c r="A7" t="s">
        <v>0</v>
      </c>
      <c r="B7" s="1">
        <v>42522</v>
      </c>
      <c r="C7">
        <v>10</v>
      </c>
      <c r="D7">
        <v>0</v>
      </c>
      <c r="E7">
        <v>10</v>
      </c>
      <c r="F7">
        <v>10</v>
      </c>
      <c r="G7" s="3">
        <f t="shared" si="0"/>
        <v>1</v>
      </c>
      <c r="H7" s="3">
        <f t="shared" si="1"/>
        <v>0</v>
      </c>
    </row>
    <row r="8" spans="1:8" x14ac:dyDescent="0.25">
      <c r="A8" t="s">
        <v>0</v>
      </c>
      <c r="B8" s="1">
        <v>42552</v>
      </c>
      <c r="C8">
        <v>10</v>
      </c>
      <c r="D8">
        <v>0</v>
      </c>
      <c r="E8">
        <v>10</v>
      </c>
      <c r="F8">
        <v>10</v>
      </c>
      <c r="G8" s="3">
        <f t="shared" si="0"/>
        <v>1</v>
      </c>
      <c r="H8" s="3">
        <f t="shared" si="1"/>
        <v>0</v>
      </c>
    </row>
    <row r="9" spans="1:8" x14ac:dyDescent="0.25">
      <c r="A9" t="s">
        <v>0</v>
      </c>
      <c r="B9" s="1">
        <v>42583</v>
      </c>
      <c r="C9">
        <v>10</v>
      </c>
      <c r="D9">
        <v>0</v>
      </c>
      <c r="E9">
        <v>10</v>
      </c>
      <c r="F9">
        <v>10</v>
      </c>
      <c r="G9" s="3">
        <f t="shared" si="0"/>
        <v>1</v>
      </c>
      <c r="H9" s="3">
        <f t="shared" si="1"/>
        <v>0</v>
      </c>
    </row>
    <row r="10" spans="1:8" x14ac:dyDescent="0.25">
      <c r="A10" t="s">
        <v>0</v>
      </c>
      <c r="B10" s="1">
        <v>42614</v>
      </c>
      <c r="C10">
        <v>10</v>
      </c>
      <c r="D10">
        <v>0</v>
      </c>
      <c r="E10">
        <v>10</v>
      </c>
      <c r="F10">
        <v>10</v>
      </c>
      <c r="G10" s="3">
        <f t="shared" si="0"/>
        <v>1</v>
      </c>
      <c r="H10" s="3">
        <f t="shared" si="1"/>
        <v>0</v>
      </c>
    </row>
    <row r="11" spans="1:8" x14ac:dyDescent="0.25">
      <c r="A11" t="s">
        <v>0</v>
      </c>
      <c r="B11" s="1">
        <v>42644</v>
      </c>
      <c r="C11">
        <v>10</v>
      </c>
      <c r="D11">
        <v>1</v>
      </c>
      <c r="E11">
        <v>8</v>
      </c>
      <c r="F11">
        <v>5</v>
      </c>
      <c r="G11" s="3">
        <f t="shared" si="0"/>
        <v>0.625</v>
      </c>
      <c r="H11" s="3">
        <f t="shared" si="1"/>
        <v>0.1</v>
      </c>
    </row>
    <row r="12" spans="1:8" x14ac:dyDescent="0.25">
      <c r="A12" t="s">
        <v>0</v>
      </c>
      <c r="B12" s="1">
        <v>42675</v>
      </c>
      <c r="C12">
        <v>10</v>
      </c>
      <c r="D12">
        <v>2</v>
      </c>
      <c r="E12">
        <v>9</v>
      </c>
      <c r="F12">
        <v>4</v>
      </c>
      <c r="G12" s="3">
        <f t="shared" si="0"/>
        <v>0.44444444444444442</v>
      </c>
      <c r="H12" s="3">
        <f t="shared" si="1"/>
        <v>0.2</v>
      </c>
    </row>
    <row r="13" spans="1:8" x14ac:dyDescent="0.25">
      <c r="A13" t="s">
        <v>0</v>
      </c>
      <c r="B13" s="1">
        <v>42705</v>
      </c>
      <c r="C13">
        <v>10</v>
      </c>
      <c r="D13">
        <v>2</v>
      </c>
      <c r="E13">
        <v>6</v>
      </c>
      <c r="F13">
        <v>2</v>
      </c>
      <c r="G13" s="3">
        <f t="shared" si="0"/>
        <v>0.33333333333333331</v>
      </c>
      <c r="H13" s="3">
        <f t="shared" si="1"/>
        <v>0.2</v>
      </c>
    </row>
    <row r="14" spans="1:8" x14ac:dyDescent="0.25">
      <c r="A14" t="s">
        <v>0</v>
      </c>
      <c r="B14" s="1">
        <v>42736</v>
      </c>
      <c r="C14">
        <v>10</v>
      </c>
      <c r="D14">
        <v>3</v>
      </c>
      <c r="E14">
        <v>8</v>
      </c>
      <c r="F14">
        <v>2</v>
      </c>
      <c r="G14" s="3">
        <f t="shared" si="0"/>
        <v>0.25</v>
      </c>
      <c r="H14" s="3">
        <f t="shared" si="1"/>
        <v>0.3</v>
      </c>
    </row>
    <row r="15" spans="1:8" x14ac:dyDescent="0.25">
      <c r="A15" t="s">
        <v>0</v>
      </c>
      <c r="B15" s="1">
        <v>42767</v>
      </c>
      <c r="C15">
        <v>10</v>
      </c>
      <c r="D15">
        <v>4</v>
      </c>
      <c r="E15">
        <v>8</v>
      </c>
      <c r="F15">
        <v>2</v>
      </c>
      <c r="G15" s="3">
        <f t="shared" si="0"/>
        <v>0.25</v>
      </c>
      <c r="H15" s="3">
        <f t="shared" si="1"/>
        <v>0.4</v>
      </c>
    </row>
    <row r="16" spans="1:8" x14ac:dyDescent="0.25">
      <c r="A16" t="s">
        <v>0</v>
      </c>
      <c r="B16" s="1">
        <v>42795</v>
      </c>
      <c r="C16">
        <v>10</v>
      </c>
      <c r="D16">
        <v>1</v>
      </c>
      <c r="E16">
        <v>9</v>
      </c>
      <c r="F16">
        <v>3</v>
      </c>
      <c r="G16" s="3">
        <f t="shared" si="0"/>
        <v>0.33333333333333331</v>
      </c>
      <c r="H16" s="3">
        <f t="shared" si="1"/>
        <v>0.1</v>
      </c>
    </row>
    <row r="17" spans="1:8" x14ac:dyDescent="0.25">
      <c r="A17" t="s">
        <v>0</v>
      </c>
      <c r="B17" s="1">
        <v>42826</v>
      </c>
      <c r="C17">
        <v>10</v>
      </c>
      <c r="D17">
        <v>0</v>
      </c>
      <c r="E17">
        <v>10</v>
      </c>
      <c r="F17">
        <v>8</v>
      </c>
      <c r="G17" s="3">
        <f t="shared" si="0"/>
        <v>0.8</v>
      </c>
      <c r="H17" s="3">
        <f t="shared" si="1"/>
        <v>0</v>
      </c>
    </row>
    <row r="18" spans="1:8" x14ac:dyDescent="0.25">
      <c r="A18" t="s">
        <v>0</v>
      </c>
      <c r="B18" s="1">
        <v>42856</v>
      </c>
      <c r="C18">
        <v>10</v>
      </c>
      <c r="D18">
        <v>0</v>
      </c>
      <c r="E18">
        <v>10</v>
      </c>
      <c r="F18">
        <v>10</v>
      </c>
      <c r="G18" s="3">
        <f t="shared" si="0"/>
        <v>1</v>
      </c>
      <c r="H18" s="3">
        <f t="shared" si="1"/>
        <v>0</v>
      </c>
    </row>
    <row r="19" spans="1:8" x14ac:dyDescent="0.25">
      <c r="A19" t="s">
        <v>0</v>
      </c>
      <c r="B19" s="1">
        <v>42887</v>
      </c>
      <c r="C19">
        <v>10</v>
      </c>
      <c r="D19">
        <v>0</v>
      </c>
      <c r="E19">
        <v>10</v>
      </c>
      <c r="F19">
        <v>10</v>
      </c>
      <c r="G19" s="3">
        <f t="shared" si="0"/>
        <v>1</v>
      </c>
      <c r="H19" s="3">
        <f t="shared" si="1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29" sqref="B29"/>
    </sheetView>
  </sheetViews>
  <sheetFormatPr defaultRowHeight="15" x14ac:dyDescent="0.25"/>
  <cols>
    <col min="1" max="1" width="14.28515625" bestFit="1" customWidth="1"/>
    <col min="2" max="2" width="14.7109375" bestFit="1" customWidth="1"/>
  </cols>
  <sheetData>
    <row r="1" spans="1:4" x14ac:dyDescent="0.25">
      <c r="A1" t="s">
        <v>20</v>
      </c>
      <c r="B1" t="s">
        <v>21</v>
      </c>
      <c r="C1" t="s">
        <v>22</v>
      </c>
      <c r="D1" t="s">
        <v>23</v>
      </c>
    </row>
    <row r="2" spans="1:4" x14ac:dyDescent="0.25">
      <c r="A2" t="s">
        <v>24</v>
      </c>
      <c r="B2" t="s">
        <v>0</v>
      </c>
      <c r="C2">
        <v>2</v>
      </c>
      <c r="D2">
        <v>6</v>
      </c>
    </row>
    <row r="3" spans="1:4" x14ac:dyDescent="0.25">
      <c r="A3" t="s">
        <v>24</v>
      </c>
      <c r="B3" t="s">
        <v>1</v>
      </c>
      <c r="C3">
        <v>2</v>
      </c>
      <c r="D3">
        <v>6</v>
      </c>
    </row>
    <row r="4" spans="1:4" x14ac:dyDescent="0.25">
      <c r="A4" t="s">
        <v>24</v>
      </c>
      <c r="B4" t="s">
        <v>2</v>
      </c>
      <c r="C4">
        <v>2</v>
      </c>
      <c r="D4">
        <v>6</v>
      </c>
    </row>
    <row r="5" spans="1:4" x14ac:dyDescent="0.25">
      <c r="A5" t="s">
        <v>24</v>
      </c>
      <c r="B5" t="s">
        <v>3</v>
      </c>
      <c r="C5">
        <v>2</v>
      </c>
      <c r="D5">
        <v>6</v>
      </c>
    </row>
    <row r="6" spans="1:4" x14ac:dyDescent="0.25">
      <c r="A6" t="s">
        <v>24</v>
      </c>
      <c r="B6" t="s">
        <v>4</v>
      </c>
      <c r="C6">
        <v>2</v>
      </c>
      <c r="D6">
        <v>6</v>
      </c>
    </row>
    <row r="7" spans="1:4" x14ac:dyDescent="0.25">
      <c r="A7" t="s">
        <v>25</v>
      </c>
      <c r="B7" t="s">
        <v>28</v>
      </c>
      <c r="C7">
        <v>4</v>
      </c>
      <c r="D7">
        <v>6</v>
      </c>
    </row>
    <row r="8" spans="1:4" x14ac:dyDescent="0.25">
      <c r="A8" t="s">
        <v>25</v>
      </c>
      <c r="B8" t="s">
        <v>29</v>
      </c>
      <c r="C8">
        <v>4</v>
      </c>
      <c r="D8">
        <v>6</v>
      </c>
    </row>
    <row r="9" spans="1:4" x14ac:dyDescent="0.25">
      <c r="A9" t="s">
        <v>25</v>
      </c>
      <c r="B9" t="s">
        <v>30</v>
      </c>
      <c r="C9">
        <v>4</v>
      </c>
      <c r="D9">
        <v>6</v>
      </c>
    </row>
    <row r="10" spans="1:4" x14ac:dyDescent="0.25">
      <c r="A10" t="s">
        <v>25</v>
      </c>
      <c r="B10" t="s">
        <v>31</v>
      </c>
      <c r="C10">
        <v>4</v>
      </c>
      <c r="D10">
        <v>6</v>
      </c>
    </row>
    <row r="11" spans="1:4" x14ac:dyDescent="0.25">
      <c r="A11" t="s">
        <v>25</v>
      </c>
      <c r="B11" t="s">
        <v>32</v>
      </c>
      <c r="C11">
        <v>4</v>
      </c>
      <c r="D11">
        <v>6</v>
      </c>
    </row>
    <row r="12" spans="1:4" x14ac:dyDescent="0.25">
      <c r="A12" t="s">
        <v>26</v>
      </c>
      <c r="B12" t="s">
        <v>33</v>
      </c>
      <c r="C12">
        <v>4</v>
      </c>
      <c r="D12">
        <v>6</v>
      </c>
    </row>
    <row r="13" spans="1:4" x14ac:dyDescent="0.25">
      <c r="A13" t="s">
        <v>26</v>
      </c>
      <c r="B13" t="s">
        <v>34</v>
      </c>
      <c r="C13">
        <v>4</v>
      </c>
      <c r="D13">
        <v>6</v>
      </c>
    </row>
    <row r="14" spans="1:4" x14ac:dyDescent="0.25">
      <c r="A14" t="s">
        <v>26</v>
      </c>
      <c r="B14" t="s">
        <v>35</v>
      </c>
      <c r="C14">
        <v>4</v>
      </c>
      <c r="D14">
        <v>6</v>
      </c>
    </row>
    <row r="15" spans="1:4" x14ac:dyDescent="0.25">
      <c r="A15" t="s">
        <v>27</v>
      </c>
      <c r="B15" t="s">
        <v>36</v>
      </c>
      <c r="C15">
        <v>2</v>
      </c>
      <c r="D15">
        <v>6</v>
      </c>
    </row>
    <row r="16" spans="1:4" x14ac:dyDescent="0.25">
      <c r="A16" t="s">
        <v>27</v>
      </c>
      <c r="B16" t="s">
        <v>37</v>
      </c>
      <c r="C16">
        <v>2</v>
      </c>
      <c r="D16">
        <v>6</v>
      </c>
    </row>
    <row r="17" spans="1:4" x14ac:dyDescent="0.25">
      <c r="A17" t="s">
        <v>27</v>
      </c>
      <c r="B17" t="s">
        <v>38</v>
      </c>
      <c r="C17">
        <v>2</v>
      </c>
      <c r="D17">
        <v>6</v>
      </c>
    </row>
    <row r="18" spans="1:4" x14ac:dyDescent="0.25">
      <c r="A18" t="s">
        <v>27</v>
      </c>
      <c r="B18" t="s">
        <v>39</v>
      </c>
      <c r="C18">
        <v>2</v>
      </c>
      <c r="D18">
        <v>6</v>
      </c>
    </row>
    <row r="19" spans="1:4" x14ac:dyDescent="0.25">
      <c r="A19" t="s">
        <v>27</v>
      </c>
      <c r="B19" t="s">
        <v>40</v>
      </c>
      <c r="C19">
        <v>2</v>
      </c>
      <c r="D19">
        <v>6</v>
      </c>
    </row>
    <row r="20" spans="1:4" x14ac:dyDescent="0.25">
      <c r="A20" t="s">
        <v>27</v>
      </c>
      <c r="B20" t="s">
        <v>41</v>
      </c>
      <c r="C20">
        <v>2</v>
      </c>
      <c r="D20">
        <v>6</v>
      </c>
    </row>
    <row r="21" spans="1:4" x14ac:dyDescent="0.25">
      <c r="A21" t="s">
        <v>27</v>
      </c>
      <c r="B21" t="s">
        <v>42</v>
      </c>
      <c r="C21">
        <v>2</v>
      </c>
      <c r="D21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Facility</vt:lpstr>
      <vt:lpstr>District</vt:lpstr>
      <vt:lpstr>Products</vt:lpstr>
    </vt:vector>
  </TitlesOfParts>
  <Company>JSI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Ashraf Islam</dc:creator>
  <cp:lastModifiedBy>Ashraf Islam</cp:lastModifiedBy>
  <dcterms:created xsi:type="dcterms:W3CDTF">2018-02-05T14:36:30Z</dcterms:created>
  <dcterms:modified xsi:type="dcterms:W3CDTF">2018-02-05T15:58:15Z</dcterms:modified>
</cp:coreProperties>
</file>