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SChoudhury\Desktop\Box Sync\HF\COVID19\OL COVID\Technical Docs\Data Templates\"/>
    </mc:Choice>
  </mc:AlternateContent>
  <workbookProtection workbookAlgorithmName="SHA-512" workbookHashValue="ZGP+RS5t7U5JcMvLUs7hpY9+MmWR1/YXpwyOdKKUGjTYp6hhrLPNOxxIesCQDYl/KqCEasyUrZTn7Xtv9GzJMA==" workbookSaltValue="RVdHlnUiHuYgD40CginBPg==" workbookSpinCount="100000" lockStructure="1"/>
  <bookViews>
    <workbookView xWindow="0" yWindow="465" windowWidth="23040" windowHeight="8595" tabRatio="630"/>
  </bookViews>
  <sheets>
    <sheet name="Instructions" sheetId="11" r:id="rId1"/>
    <sheet name="GeographicLevels" sheetId="7" r:id="rId2"/>
    <sheet name="GeographicZones" sheetId="3" r:id="rId3"/>
    <sheet name="FacilityTypes" sheetId="8" r:id="rId4"/>
    <sheet name="FacilityOperators" sheetId="9" r:id="rId5"/>
    <sheet name="Facilities" sheetId="2" r:id="rId6"/>
    <sheet name="Catalog Items" sheetId="10" r:id="rId7"/>
    <sheet name="Equipment" sheetId="6" r:id="rId8"/>
    <sheet name="ProductCategory" sheetId="12" r:id="rId9"/>
    <sheet name="Products" sheetId="13" r:id="rId10"/>
    <sheet name="PackagedProduct" sheetId="14" r:id="rId11"/>
    <sheet name="Supply Lines" sheetId="16" r:id="rId12"/>
  </sheets>
  <externalReferences>
    <externalReference r:id="rId13"/>
  </externalReferences>
  <definedNames>
    <definedName name="InstCatItems">Instructions!$A$79</definedName>
    <definedName name="InstEquip">Instructions!$A$92</definedName>
    <definedName name="InstFacilities">Instructions!$A$64</definedName>
    <definedName name="InstFacOpr">Instructions!$A$52</definedName>
    <definedName name="InstFacTypes">Instructions!$A$39</definedName>
    <definedName name="InstGeoLevel">Instructions!$A$11</definedName>
    <definedName name="InstGeoZone">Instructions!$A$24</definedName>
    <definedName name="InstOrd">Instructions!#REF!</definedName>
    <definedName name="InstOrdDispCat">Instructions!#REF!</definedName>
    <definedName name="instPackProd">Instructions!$A$130</definedName>
    <definedName name="instProd">Instructions!$A$116</definedName>
    <definedName name="instProdCat">Instructions!$A$106</definedName>
    <definedName name="InstProgOrd">Instructions!#REF!</definedName>
    <definedName name="instSuppLine">Instructions!$A$144</definedName>
    <definedName name="rngCatalogCode">Table11[Item Code (auto generated)]</definedName>
    <definedName name="rngCatCode">Table5[Category Code]</definedName>
    <definedName name="rngFacilityCode">Table8[code]</definedName>
    <definedName name="rngFacilityOpr">Table7[code]</definedName>
    <definedName name="rngFacilityType">Table6[code]</definedName>
    <definedName name="rngGeoCode">GeographicLevels!$A$2:$A$5</definedName>
    <definedName name="rngGeoZones">Table2[code]</definedName>
    <definedName name="rngItemDesc">[1]!Table3[Item Description (Auto Generated)]</definedName>
    <definedName name="rngOrdDispCat">#REF!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 i="10" l="1"/>
  <c r="E4" i="10"/>
  <c r="E5" i="10"/>
  <c r="E6" i="10"/>
  <c r="E7" i="10"/>
  <c r="E8" i="10"/>
  <c r="E9" i="10"/>
  <c r="E10" i="10"/>
  <c r="E11" i="10"/>
  <c r="E12" i="10"/>
  <c r="E13" i="10"/>
  <c r="E14" i="10"/>
  <c r="E15" i="10"/>
  <c r="E16" i="10"/>
  <c r="E17" i="10"/>
  <c r="E18" i="10"/>
  <c r="E19" i="10"/>
  <c r="E20" i="10"/>
  <c r="E21" i="10"/>
  <c r="E22" i="10"/>
  <c r="E23" i="10"/>
  <c r="E24" i="10"/>
  <c r="E25" i="10"/>
  <c r="E2" i="10"/>
  <c r="D2" i="16" l="1"/>
  <c r="D3" i="16"/>
  <c r="F70" i="13" l="1"/>
  <c r="F69" i="13"/>
  <c r="F68" i="13"/>
  <c r="F67" i="13"/>
  <c r="F66" i="13"/>
  <c r="F65" i="13"/>
  <c r="F64" i="13"/>
  <c r="F63" i="13"/>
  <c r="F62" i="13"/>
  <c r="F61" i="13"/>
  <c r="F60" i="13"/>
  <c r="F59" i="13"/>
  <c r="F58" i="13"/>
  <c r="F57" i="13"/>
  <c r="F56" i="13"/>
  <c r="F55" i="13"/>
  <c r="F54" i="13"/>
  <c r="F53" i="13"/>
  <c r="F52" i="13"/>
  <c r="F51" i="13"/>
  <c r="F50" i="13"/>
  <c r="F49" i="13"/>
  <c r="F48" i="13"/>
  <c r="F47" i="13"/>
  <c r="F46" i="13"/>
  <c r="F45" i="13"/>
  <c r="F44" i="13"/>
  <c r="F43" i="13"/>
  <c r="F42" i="13"/>
  <c r="F41" i="13"/>
  <c r="F40" i="13"/>
  <c r="F39" i="13"/>
  <c r="F38" i="13"/>
  <c r="F37" i="13"/>
  <c r="F36" i="13"/>
  <c r="F35" i="13"/>
  <c r="F34" i="13"/>
  <c r="F33" i="13"/>
  <c r="F32" i="13"/>
  <c r="F31" i="13"/>
  <c r="F30" i="13"/>
  <c r="F29" i="13"/>
  <c r="F28" i="13"/>
  <c r="F27" i="13"/>
  <c r="F26" i="13"/>
  <c r="F25" i="13"/>
  <c r="F24" i="13"/>
  <c r="F23" i="13"/>
  <c r="F22" i="13"/>
  <c r="F21" i="13"/>
  <c r="F20" i="13"/>
  <c r="F19" i="13"/>
  <c r="F18" i="13"/>
  <c r="F17" i="13"/>
  <c r="F16" i="13"/>
  <c r="F15" i="13"/>
  <c r="F14" i="13"/>
  <c r="F13" i="13"/>
  <c r="F12" i="13"/>
  <c r="F11" i="13"/>
  <c r="F10" i="13"/>
  <c r="F9" i="13"/>
  <c r="F8" i="13"/>
  <c r="F7" i="13"/>
  <c r="F6" i="13"/>
  <c r="F5" i="13"/>
  <c r="F4" i="13"/>
  <c r="F3" i="13"/>
  <c r="F2" i="13"/>
</calcChain>
</file>

<file path=xl/sharedStrings.xml><?xml version="1.0" encoding="utf-8"?>
<sst xmlns="http://schemas.openxmlformats.org/spreadsheetml/2006/main" count="909" uniqueCount="538">
  <si>
    <t>General Notes</t>
  </si>
  <si>
    <t>Fill the Sheets as they are ordered in the Tab. Please do not change the sequence of tabs.</t>
  </si>
  <si>
    <t xml:space="preserve">There are validations set in each sheet. Please do not disable / change those. </t>
  </si>
  <si>
    <t>The sheets have some sample data. Please delete them before entering your data.</t>
  </si>
  <si>
    <t xml:space="preserve">Please ensure the references are valid. The references are called on in the table descriptions below. 
For e.g. the data defined in the Geographic Zones list is referenced in the Facilities list. The sheet will automatically populate the Geographic Zone drop down in the Facilities list, however, please avoid making changes to existing rows in the Geographic Zones sheet once you have filled out the Facilities list. </t>
  </si>
  <si>
    <t>Duplicate values are highlighted in Red.</t>
  </si>
  <si>
    <t xml:space="preserve">The fields are not case sensitive. </t>
  </si>
  <si>
    <t>Geographic Levels</t>
  </si>
  <si>
    <t>Purpose</t>
  </si>
  <si>
    <t>To define the geographic hierarchy of the country. Only include hierarchies that are relevant in the COVID-19 response supply chain processes.</t>
  </si>
  <si>
    <t>Template</t>
  </si>
  <si>
    <t>Field</t>
  </si>
  <si>
    <t>Required</t>
  </si>
  <si>
    <t>Type</t>
  </si>
  <si>
    <t>Reference</t>
  </si>
  <si>
    <r>
      <rPr>
        <b/>
        <sz val="11"/>
        <color theme="1"/>
        <rFont val="Calibri"/>
        <family val="2"/>
        <scheme val="minor"/>
      </rPr>
      <t>code:</t>
    </r>
    <r>
      <rPr>
        <sz val="11"/>
        <color theme="1"/>
        <rFont val="Calibri"/>
        <family val="2"/>
        <scheme val="minor"/>
      </rPr>
      <t xml:space="preserve"> Code used by the system to identify the level. This can be the name of the level without any spaces or special characters (only letters and numbers). This column must be unique.</t>
    </r>
  </si>
  <si>
    <t>Mandatory</t>
  </si>
  <si>
    <t>Text</t>
  </si>
  <si>
    <r>
      <rPr>
        <b/>
        <sz val="11"/>
        <color theme="1"/>
        <rFont val="Calibri"/>
        <family val="2"/>
        <scheme val="minor"/>
      </rPr>
      <t>name:</t>
    </r>
    <r>
      <rPr>
        <sz val="11"/>
        <color theme="1"/>
        <rFont val="Calibri"/>
        <family val="2"/>
        <scheme val="minor"/>
      </rPr>
      <t xml:space="preserve"> Name of the level (how it will appear to the user)</t>
    </r>
  </si>
  <si>
    <r>
      <rPr>
        <b/>
        <sz val="11"/>
        <color theme="1"/>
        <rFont val="Calibri"/>
        <family val="2"/>
        <scheme val="minor"/>
      </rPr>
      <t>levelNumber:</t>
    </r>
    <r>
      <rPr>
        <sz val="11"/>
        <color theme="1"/>
        <rFont val="Calibri"/>
        <family val="2"/>
        <scheme val="minor"/>
      </rPr>
      <t xml:space="preserve"> Hierarchical number – highest number is “1” and should be always assigned to Country.</t>
    </r>
  </si>
  <si>
    <t>Number</t>
  </si>
  <si>
    <t>Notes</t>
  </si>
  <si>
    <t>The code column is referenced in Geographic Zones sheet</t>
  </si>
  <si>
    <t>Geographic Zones</t>
  </si>
  <si>
    <t>To identify the geographic zones of the country. To speed up data collection, only include geographic data that are relevant in the COVID-19 response supply chain processes.</t>
  </si>
  <si>
    <r>
      <rPr>
        <b/>
        <sz val="11"/>
        <color theme="1"/>
        <rFont val="Calibri"/>
        <family val="2"/>
        <scheme val="minor"/>
      </rPr>
      <t>code:</t>
    </r>
    <r>
      <rPr>
        <sz val="11"/>
        <color theme="1"/>
        <rFont val="Calibri"/>
        <family val="2"/>
        <scheme val="minor"/>
      </rPr>
      <t xml:space="preserve"> Code used by the system to identify the zone. This can be a shortcode for the zone without any spaces or special characters (only letters and numbers). This column must be unique.</t>
    </r>
  </si>
  <si>
    <r>
      <rPr>
        <b/>
        <sz val="11"/>
        <color theme="1"/>
        <rFont val="Calibri"/>
        <family val="2"/>
        <scheme val="minor"/>
      </rPr>
      <t>name:</t>
    </r>
    <r>
      <rPr>
        <sz val="11"/>
        <color theme="1"/>
        <rFont val="Calibri"/>
        <family val="2"/>
        <scheme val="minor"/>
      </rPr>
      <t xml:space="preserve"> Name of the zone (how it will appear to the user)</t>
    </r>
  </si>
  <si>
    <r>
      <rPr>
        <b/>
        <sz val="11"/>
        <color theme="1"/>
        <rFont val="Calibri"/>
        <family val="2"/>
        <scheme val="minor"/>
      </rPr>
      <t>level:</t>
    </r>
    <r>
      <rPr>
        <sz val="11"/>
        <color theme="1"/>
        <rFont val="Calibri"/>
        <family val="2"/>
        <scheme val="minor"/>
      </rPr>
      <t xml:space="preserve"> drop down referenced to the Geographic Levels. If you would like to add more levels, please add them in the Geographic Levels sheet.</t>
    </r>
  </si>
  <si>
    <t>Geographic Levels : Code</t>
  </si>
  <si>
    <r>
      <rPr>
        <b/>
        <sz val="11"/>
        <color theme="1"/>
        <rFont val="Calibri"/>
        <family val="2"/>
        <scheme val="minor"/>
      </rPr>
      <t>parent:</t>
    </r>
    <r>
      <rPr>
        <sz val="11"/>
        <color theme="1"/>
        <rFont val="Calibri"/>
        <family val="2"/>
        <scheme val="minor"/>
      </rPr>
      <t xml:space="preserve"> drop down referenced to Geographic Zone Codes. Identifies the parent geographic zone. For e.g. the parent zone of Texas (state) is USA (country). A geographic zone can have only one direct parent (each state in the US has belongs to one country only - USA). Please enter the Geographic Zones from highest hierarchy to lowest i.e. top down starting from country, then all states/provinces, then subsequent levels.</t>
    </r>
  </si>
  <si>
    <t>Geographic Zones : Code</t>
  </si>
  <si>
    <t>The first entry should be country name and should not have any parent.</t>
  </si>
  <si>
    <t>Facility Types</t>
  </si>
  <si>
    <t xml:space="preserve">Facilities in OpenLMIS is a term used to identify a location that is part of your requisition process. These can be identified by facility types such as health clinics, district hospitals, or warehouses, or even as multiple locations within a district hospital or health clinic. Facility Types are used to allow the different assignments of facility type approved products. Reports from the system also list the facility type for reference. There can be many different facility types such as health clinics or district hospitals. </t>
  </si>
  <si>
    <r>
      <rPr>
        <b/>
        <sz val="11"/>
        <color theme="1"/>
        <rFont val="Calibri"/>
        <family val="2"/>
        <scheme val="minor"/>
      </rPr>
      <t>code:</t>
    </r>
    <r>
      <rPr>
        <sz val="11"/>
        <color theme="1"/>
        <rFont val="Calibri"/>
        <family val="2"/>
        <scheme val="minor"/>
      </rPr>
      <t xml:space="preserve"> Code used by the system to identify the facility type. This can be a shortcode without any spaces or special characters (only letters and numbers). This column must be unique.</t>
    </r>
  </si>
  <si>
    <r>
      <rPr>
        <b/>
        <sz val="11"/>
        <color theme="1"/>
        <rFont val="Calibri"/>
        <family val="2"/>
        <scheme val="minor"/>
      </rPr>
      <t>name:</t>
    </r>
    <r>
      <rPr>
        <sz val="11"/>
        <color theme="1"/>
        <rFont val="Calibri"/>
        <family val="2"/>
        <scheme val="minor"/>
      </rPr>
      <t xml:space="preserve"> Type of the facility (how it will appear to the user and in reports). The Facility name is required because it is visible to users as they complete their requisitions and other functions. The name is used to easily identify the facility and should be familiar to the users.</t>
    </r>
  </si>
  <si>
    <r>
      <rPr>
        <b/>
        <sz val="11"/>
        <color theme="1"/>
        <rFont val="Calibri"/>
        <family val="2"/>
        <scheme val="minor"/>
      </rPr>
      <t>description:</t>
    </r>
    <r>
      <rPr>
        <sz val="11"/>
        <color theme="1"/>
        <rFont val="Calibri"/>
        <family val="2"/>
        <scheme val="minor"/>
      </rPr>
      <t xml:space="preserve"> Description of the facility type</t>
    </r>
  </si>
  <si>
    <t>Optional</t>
  </si>
  <si>
    <t>This data is referenced in the Facility list</t>
  </si>
  <si>
    <t>Facility Operator</t>
  </si>
  <si>
    <t>The facility operator helps differentiate between Govt facilities and private facilities. This is useful in reporting.</t>
  </si>
  <si>
    <r>
      <rPr>
        <b/>
        <sz val="11"/>
        <color theme="1"/>
        <rFont val="Calibri"/>
        <family val="2"/>
        <scheme val="minor"/>
      </rPr>
      <t>code:</t>
    </r>
    <r>
      <rPr>
        <sz val="11"/>
        <color theme="1"/>
        <rFont val="Calibri"/>
        <family val="2"/>
        <scheme val="minor"/>
      </rPr>
      <t xml:space="preserve"> Code used by the system to identify the facility operator. This can be a shortcode without any spaces or special characters (only letters and numbers). This column must be unique. </t>
    </r>
  </si>
  <si>
    <r>
      <rPr>
        <b/>
        <sz val="11"/>
        <color theme="1"/>
        <rFont val="Calibri"/>
        <family val="2"/>
        <scheme val="minor"/>
      </rPr>
      <t xml:space="preserve">name: </t>
    </r>
    <r>
      <rPr>
        <sz val="11"/>
        <color theme="1"/>
        <rFont val="Calibri"/>
        <family val="2"/>
        <scheme val="minor"/>
      </rPr>
      <t>The name attribute is used as the actual display name in OpenLMIS for each facility's operator, and thus visible to general users.</t>
    </r>
  </si>
  <si>
    <t>Facility List</t>
  </si>
  <si>
    <t>Facilities in OpenLMIS is a term used to identify a location that is part of your requisition process.</t>
  </si>
  <si>
    <r>
      <rPr>
        <b/>
        <sz val="11"/>
        <color theme="1"/>
        <rFont val="Calibri"/>
        <family val="2"/>
        <scheme val="minor"/>
      </rPr>
      <t>code:</t>
    </r>
    <r>
      <rPr>
        <sz val="11"/>
        <color theme="1"/>
        <rFont val="Calibri"/>
        <family val="2"/>
        <scheme val="minor"/>
      </rPr>
      <t xml:space="preserve"> Code used by the system to identify the facility. This can be a shortcode without any spaces or special characters (only letters and numbers). This column must be unique. </t>
    </r>
  </si>
  <si>
    <r>
      <rPr>
        <b/>
        <sz val="11"/>
        <color theme="1"/>
        <rFont val="Calibri"/>
        <family val="2"/>
        <scheme val="minor"/>
      </rPr>
      <t xml:space="preserve">name: </t>
    </r>
    <r>
      <rPr>
        <sz val="11"/>
        <color theme="1"/>
        <rFont val="Calibri"/>
        <family val="2"/>
        <scheme val="minor"/>
      </rPr>
      <t>The Name is the common name for the facility. The facility name appears on most screens and is used to assist in navigation or forms.</t>
    </r>
  </si>
  <si>
    <r>
      <t xml:space="preserve">description: </t>
    </r>
    <r>
      <rPr>
        <sz val="11"/>
        <color theme="1"/>
        <rFont val="Calibri"/>
        <family val="2"/>
        <scheme val="minor"/>
      </rPr>
      <t>The Description is optional and can be used to provide more detail to the administrator about the facility.</t>
    </r>
  </si>
  <si>
    <r>
      <t xml:space="preserve">geographicZone: </t>
    </r>
    <r>
      <rPr>
        <sz val="11"/>
        <color theme="1"/>
        <rFont val="Calibri"/>
        <family val="2"/>
        <scheme val="minor"/>
      </rPr>
      <t>The Geographic Zone is a required selection based on the geographic zones set up in the Geographic Zone section above.</t>
    </r>
  </si>
  <si>
    <t>Geographic Zone: Code</t>
  </si>
  <si>
    <r>
      <t xml:space="preserve">facilityType: </t>
    </r>
    <r>
      <rPr>
        <sz val="11"/>
        <color theme="1"/>
        <rFont val="Calibri"/>
        <family val="2"/>
        <scheme val="minor"/>
      </rPr>
      <t>The Facility Type Code is a required selection based on the facility types set up above.</t>
    </r>
  </si>
  <si>
    <t>Facility Types: Code</t>
  </si>
  <si>
    <r>
      <t xml:space="preserve">facilityOperator: </t>
    </r>
    <r>
      <rPr>
        <sz val="11"/>
        <color theme="1"/>
        <rFont val="Calibri"/>
        <family val="2"/>
        <scheme val="minor"/>
      </rPr>
      <t>This Code is a optional selection based on the facility operators set up above.</t>
    </r>
  </si>
  <si>
    <t>Facility Operator: Code</t>
  </si>
  <si>
    <r>
      <t>goLiveDate:</t>
    </r>
    <r>
      <rPr>
        <sz val="11"/>
        <color theme="1"/>
        <rFont val="Calibri"/>
        <family val="2"/>
        <scheme val="minor"/>
      </rPr>
      <t xml:space="preserve"> The Go Live Date (Operational Date) is required and is used in reporting to record the date the facility becomes operational.</t>
    </r>
  </si>
  <si>
    <t>Date</t>
  </si>
  <si>
    <t>Catalog Items</t>
  </si>
  <si>
    <t>Catalog items in OpenLMIS is a term used to identify equipments that are tracked on the OpenLMIS catalog. These may be ventilators, resuscitators, etc.</t>
  </si>
  <si>
    <r>
      <rPr>
        <b/>
        <sz val="11"/>
        <color theme="1"/>
        <rFont val="Calibri"/>
        <family val="2"/>
        <scheme val="minor"/>
      </rPr>
      <t>equipmentCode:</t>
    </r>
    <r>
      <rPr>
        <sz val="11"/>
        <color theme="1"/>
        <rFont val="Calibri"/>
        <family val="2"/>
        <scheme val="minor"/>
      </rPr>
      <t xml:space="preserve"> Code used by the system to identify the equipment. This can be a shortcode without any spaces or special characters (only letters and numbers).</t>
    </r>
  </si>
  <si>
    <r>
      <rPr>
        <b/>
        <sz val="11"/>
        <color theme="1"/>
        <rFont val="Calibri"/>
        <family val="2"/>
        <scheme val="minor"/>
      </rPr>
      <t xml:space="preserve">type: </t>
    </r>
    <r>
      <rPr>
        <sz val="11"/>
        <color theme="1"/>
        <rFont val="Calibri"/>
        <family val="2"/>
        <scheme val="minor"/>
      </rPr>
      <t>The type of the equipment being identified. This can be used in aggregate reporting</t>
    </r>
  </si>
  <si>
    <r>
      <rPr>
        <b/>
        <sz val="11"/>
        <color theme="1"/>
        <rFont val="Calibri"/>
        <family val="2"/>
        <scheme val="minor"/>
      </rPr>
      <t>Manufacturer</t>
    </r>
    <r>
      <rPr>
        <sz val="11"/>
        <color theme="1"/>
        <rFont val="Calibri"/>
        <family val="2"/>
        <scheme val="minor"/>
      </rPr>
      <t>: name of the manufacturer</t>
    </r>
  </si>
  <si>
    <r>
      <rPr>
        <b/>
        <sz val="11"/>
        <color theme="1"/>
        <rFont val="Calibri"/>
        <family val="2"/>
        <scheme val="minor"/>
      </rPr>
      <t xml:space="preserve">Model: </t>
    </r>
    <r>
      <rPr>
        <sz val="11"/>
        <color theme="1"/>
        <rFont val="Calibri"/>
        <family val="2"/>
        <scheme val="minor"/>
      </rPr>
      <t>model number of the equipment</t>
    </r>
  </si>
  <si>
    <r>
      <rPr>
        <b/>
        <sz val="11"/>
        <color theme="1"/>
        <rFont val="Calibri"/>
        <family val="2"/>
        <scheme val="minor"/>
      </rPr>
      <t xml:space="preserve">Item Code (auto generated): </t>
    </r>
    <r>
      <rPr>
        <sz val="11"/>
        <color theme="1"/>
        <rFont val="Calibri"/>
        <family val="2"/>
        <scheme val="minor"/>
      </rPr>
      <t xml:space="preserve">This field is auto generated by combining the code and model numbers. Please </t>
    </r>
    <r>
      <rPr>
        <b/>
        <sz val="11"/>
        <color theme="1"/>
        <rFont val="Calibri"/>
        <family val="2"/>
        <scheme val="minor"/>
      </rPr>
      <t>DO NOT FILL</t>
    </r>
    <r>
      <rPr>
        <sz val="11"/>
        <color theme="1"/>
        <rFont val="Calibri"/>
        <family val="2"/>
        <scheme val="minor"/>
      </rPr>
      <t xml:space="preserve"> this column.</t>
    </r>
  </si>
  <si>
    <t>NA</t>
  </si>
  <si>
    <t>Equipment</t>
  </si>
  <si>
    <t xml:space="preserve">Once the equipment is defined in the catalog, this list identifies the location of each equipment. </t>
  </si>
  <si>
    <r>
      <rPr>
        <b/>
        <sz val="11"/>
        <color theme="1"/>
        <rFont val="Calibri"/>
        <family val="2"/>
        <scheme val="minor"/>
      </rPr>
      <t>id:</t>
    </r>
    <r>
      <rPr>
        <sz val="11"/>
        <color theme="1"/>
        <rFont val="Calibri"/>
        <family val="2"/>
        <scheme val="minor"/>
      </rPr>
      <t xml:space="preserve"> Code used by the system to identify the equipment. This can be a shortcode without any spaces or special characters (only letters and numbers). This column must be unique. </t>
    </r>
  </si>
  <si>
    <r>
      <rPr>
        <b/>
        <sz val="11"/>
        <color theme="1"/>
        <rFont val="Calibri"/>
        <family val="2"/>
        <scheme val="minor"/>
      </rPr>
      <t>facilityCode:</t>
    </r>
    <r>
      <rPr>
        <sz val="11"/>
        <color theme="1"/>
        <rFont val="Calibri"/>
        <family val="2"/>
        <scheme val="minor"/>
      </rPr>
      <t xml:space="preserve"> The facility in which the equipment is placed. This facility must be defined in the Facilities sheet.</t>
    </r>
  </si>
  <si>
    <t>Facilities: Code</t>
  </si>
  <si>
    <r>
      <rPr>
        <b/>
        <sz val="11"/>
        <color theme="1"/>
        <rFont val="Calibri"/>
        <family val="2"/>
        <scheme val="minor"/>
      </rPr>
      <t>catalogItem:</t>
    </r>
    <r>
      <rPr>
        <sz val="11"/>
        <color theme="1"/>
        <rFont val="Calibri"/>
        <family val="2"/>
        <scheme val="minor"/>
      </rPr>
      <t xml:space="preserve"> This is a combination of catalog item equipment code and the model number of the equipment. This code is referenced from the catalog item sheet.</t>
    </r>
  </si>
  <si>
    <t>Catalog Item: Item Code</t>
  </si>
  <si>
    <r>
      <rPr>
        <b/>
        <sz val="11"/>
        <color theme="1"/>
        <rFont val="Calibri"/>
        <family val="2"/>
        <scheme val="minor"/>
      </rPr>
      <t>serialNumber:</t>
    </r>
    <r>
      <rPr>
        <sz val="11"/>
        <color theme="1"/>
        <rFont val="Calibri"/>
        <family val="2"/>
        <scheme val="minor"/>
      </rPr>
      <t xml:space="preserve"> Serial number identifier (if any) for the equipment in the facility.</t>
    </r>
  </si>
  <si>
    <r>
      <rPr>
        <b/>
        <sz val="11"/>
        <color theme="1"/>
        <rFont val="Calibri"/>
        <family val="2"/>
        <scheme val="minor"/>
      </rPr>
      <t xml:space="preserve">referenceName: </t>
    </r>
    <r>
      <rPr>
        <sz val="11"/>
        <color theme="1"/>
        <rFont val="Calibri"/>
        <family val="2"/>
        <scheme val="minor"/>
      </rPr>
      <t>This is name given in a human-readable format to the equipment for easy referencing. E.g. Ventilator #2F-001 possibly indicating a ventilator on the 2nd floor of the facility</t>
    </r>
  </si>
  <si>
    <r>
      <rPr>
        <b/>
        <sz val="11"/>
        <color theme="1"/>
        <rFont val="Calibri"/>
        <family val="2"/>
        <scheme val="minor"/>
      </rPr>
      <t xml:space="preserve">additionalNotes: </t>
    </r>
    <r>
      <rPr>
        <sz val="11"/>
        <color theme="1"/>
        <rFont val="Calibri"/>
        <family val="2"/>
        <scheme val="minor"/>
      </rPr>
      <t>Notes for additional information</t>
    </r>
  </si>
  <si>
    <t>code</t>
  </si>
  <si>
    <t>name</t>
  </si>
  <si>
    <t>levelNumber</t>
  </si>
  <si>
    <t>HELP</t>
  </si>
  <si>
    <t>District</t>
  </si>
  <si>
    <t>level</t>
  </si>
  <si>
    <t>parent</t>
  </si>
  <si>
    <t>description</t>
  </si>
  <si>
    <t>pvt</t>
  </si>
  <si>
    <t>Private</t>
  </si>
  <si>
    <t>G</t>
  </si>
  <si>
    <t xml:space="preserve">Government </t>
  </si>
  <si>
    <t>geographicZone</t>
  </si>
  <si>
    <t>facilityType</t>
  </si>
  <si>
    <t>facilityOperator</t>
  </si>
  <si>
    <t>goLiveDate</t>
  </si>
  <si>
    <t>FAC01</t>
  </si>
  <si>
    <t>FAC02</t>
  </si>
  <si>
    <t>Manufacturer</t>
  </si>
  <si>
    <t>Model</t>
  </si>
  <si>
    <t>Item Code (auto generated)</t>
  </si>
  <si>
    <t>id</t>
  </si>
  <si>
    <t>facilityCode</t>
  </si>
  <si>
    <t>catalogItem</t>
  </si>
  <si>
    <t>serialNumber</t>
  </si>
  <si>
    <t>referenceName</t>
  </si>
  <si>
    <t>additionalNotes</t>
  </si>
  <si>
    <t>Central</t>
  </si>
  <si>
    <t>Regional</t>
  </si>
  <si>
    <t>Cameroon</t>
  </si>
  <si>
    <t>Adamaoua</t>
  </si>
  <si>
    <t>Centre</t>
  </si>
  <si>
    <t>Est</t>
  </si>
  <si>
    <t>Extreme-Nord</t>
  </si>
  <si>
    <t>Littoral</t>
  </si>
  <si>
    <t>Messa</t>
  </si>
  <si>
    <t>Health area</t>
  </si>
  <si>
    <t>BOUMDJERE</t>
  </si>
  <si>
    <t>District  Hospital</t>
  </si>
  <si>
    <t>Regional Hospital</t>
  </si>
  <si>
    <t>Referral Hospital</t>
  </si>
  <si>
    <t>Central Warehouse</t>
  </si>
  <si>
    <t>Regional warehouse</t>
  </si>
  <si>
    <t>Entrepot COUSP-Centre</t>
  </si>
  <si>
    <t>Entrepot COUSP-Littoral</t>
  </si>
  <si>
    <t>Entrepot COUSP-Adamaoua</t>
  </si>
  <si>
    <t>FAC03</t>
  </si>
  <si>
    <t>Testing site</t>
  </si>
  <si>
    <t>Isolation site</t>
  </si>
  <si>
    <t>Central warehouse HUB</t>
  </si>
  <si>
    <t>Central Warehouse HUB</t>
  </si>
  <si>
    <t>Health center</t>
  </si>
  <si>
    <t>conf</t>
  </si>
  <si>
    <t>Faith based</t>
  </si>
  <si>
    <t>E3/88-M</t>
  </si>
  <si>
    <t>Ventilator</t>
  </si>
  <si>
    <t>B Medical</t>
  </si>
  <si>
    <t>RCW 50 EG</t>
  </si>
  <si>
    <t>E003/002</t>
  </si>
  <si>
    <t>Oximeter</t>
  </si>
  <si>
    <t>Haier</t>
  </si>
  <si>
    <t>HBD 116</t>
  </si>
  <si>
    <t>E003/023</t>
  </si>
  <si>
    <t>Vestfrost</t>
  </si>
  <si>
    <t>MF 314</t>
  </si>
  <si>
    <t>E003/004</t>
  </si>
  <si>
    <t>HBC-70</t>
  </si>
  <si>
    <t>E003/014</t>
  </si>
  <si>
    <t>Stethoscope</t>
  </si>
  <si>
    <t>TCW 2000 AC</t>
  </si>
  <si>
    <t>E003/051</t>
  </si>
  <si>
    <t>ICU Bed</t>
  </si>
  <si>
    <t>Zero</t>
  </si>
  <si>
    <t>ZLF 30 AC</t>
  </si>
  <si>
    <t>E003/006</t>
  </si>
  <si>
    <t>Sibir</t>
  </si>
  <si>
    <t>V 170 KE</t>
  </si>
  <si>
    <t>E003/009</t>
  </si>
  <si>
    <t>General Bed</t>
  </si>
  <si>
    <t>MKS 044</t>
  </si>
  <si>
    <t>E003/010</t>
  </si>
  <si>
    <t>respirateur portable</t>
  </si>
  <si>
    <t>DRÄGER</t>
  </si>
  <si>
    <t>OXYLOG 3000</t>
  </si>
  <si>
    <t>E003/011</t>
  </si>
  <si>
    <t>respirateur sur roulettes</t>
  </si>
  <si>
    <t>HAMILTON MEDICAL</t>
  </si>
  <si>
    <t>HAMILTON-C6</t>
  </si>
  <si>
    <t>E003/012</t>
  </si>
  <si>
    <t>concentrateur d'oxygène sur roulettes</t>
  </si>
  <si>
    <t>KARE MEDICAL</t>
  </si>
  <si>
    <t>OXYBREATH 10</t>
  </si>
  <si>
    <t>E003/013</t>
  </si>
  <si>
    <t>BESCO</t>
  </si>
  <si>
    <t>BES-OC09</t>
  </si>
  <si>
    <t>moniteur multiparamétrique</t>
  </si>
  <si>
    <t>PHILIPS</t>
  </si>
  <si>
    <t>INTELLIVUE MX550</t>
  </si>
  <si>
    <t>E00/015</t>
  </si>
  <si>
    <t>SCHILLER</t>
  </si>
  <si>
    <t>PHYSIOGUARD TOUCH 7</t>
  </si>
  <si>
    <t>E00/016</t>
  </si>
  <si>
    <t>NIHON KODHEN</t>
  </si>
  <si>
    <t>LIFE SCOPE TR</t>
  </si>
  <si>
    <t>E00/017</t>
  </si>
  <si>
    <t xml:space="preserve">scanner </t>
  </si>
  <si>
    <t>GEMINI TF 16-DS</t>
  </si>
  <si>
    <t>E00/018</t>
  </si>
  <si>
    <t>GEMINI TF 64-DS</t>
  </si>
  <si>
    <t>E00/019</t>
  </si>
  <si>
    <t>SIEMENS</t>
  </si>
  <si>
    <t>E00/020</t>
  </si>
  <si>
    <t>defibrillateur</t>
  </si>
  <si>
    <t>HEARTSTART MRX</t>
  </si>
  <si>
    <t>E00/021</t>
  </si>
  <si>
    <t>MEDTRONIC</t>
  </si>
  <si>
    <t>LIFEPACK 20e</t>
  </si>
  <si>
    <t>E00/022</t>
  </si>
  <si>
    <t>pousse seringue double voie</t>
  </si>
  <si>
    <t xml:space="preserve">FRESENIUS </t>
  </si>
  <si>
    <t>PROGRAM 2</t>
  </si>
  <si>
    <t>E00/023</t>
  </si>
  <si>
    <t>BECTON DIKINSON</t>
  </si>
  <si>
    <t>E00/024</t>
  </si>
  <si>
    <t>pousse seringue une voie</t>
  </si>
  <si>
    <t>GF FOURES</t>
  </si>
  <si>
    <t>PHOENIX M-CP</t>
  </si>
  <si>
    <t>E00/025</t>
  </si>
  <si>
    <t>pompe volumetrique</t>
  </si>
  <si>
    <t>B/BRAUN</t>
  </si>
  <si>
    <t>Infusomat fms</t>
  </si>
  <si>
    <t>Geographic Zone</t>
  </si>
  <si>
    <t>Supplying Facility</t>
  </si>
  <si>
    <t>Facility Type</t>
  </si>
  <si>
    <t>Category Code</t>
  </si>
  <si>
    <t>Category</t>
  </si>
  <si>
    <t>PPE</t>
  </si>
  <si>
    <t>Personal Protective Equipment</t>
  </si>
  <si>
    <t>Diagnostics</t>
  </si>
  <si>
    <t>CaseMgmt</t>
  </si>
  <si>
    <t>Case Management</t>
  </si>
  <si>
    <t>Hygiene</t>
  </si>
  <si>
    <t>Price Reference</t>
  </si>
  <si>
    <t>Item Description (Auto Generated)</t>
  </si>
  <si>
    <t>C1000</t>
  </si>
  <si>
    <t>Catheter, nasal, 40 cm, with lateral eyes, sterile, single use; Size 10 Fr</t>
  </si>
  <si>
    <t>Piece</t>
  </si>
  <si>
    <t>C1001</t>
  </si>
  <si>
    <t>Catheter, nasal, 40 cm, with lateral eyes, sterile, single use; Size 12 Fr</t>
  </si>
  <si>
    <t>C1002</t>
  </si>
  <si>
    <t>Catheter, nasal, 40 cm, with lateral eyes, sterile, single use; Size 14 Fr</t>
  </si>
  <si>
    <t>C1003</t>
  </si>
  <si>
    <t>Catheter, nasal, 40 cm, with lateral eyes, sterile, single use; Size 16 Fr</t>
  </si>
  <si>
    <t>C1004</t>
  </si>
  <si>
    <t>Catheter, nasal, 40 cm, with lateral eyes, sterile, single use; Size 18 Fr</t>
  </si>
  <si>
    <t>C1005</t>
  </si>
  <si>
    <t>Nasal oxygen cannula, with prongs, adult</t>
  </si>
  <si>
    <t>C1006</t>
  </si>
  <si>
    <t>Nasal oxygen cannula, with prongs, pediatric</t>
  </si>
  <si>
    <t>C1007</t>
  </si>
  <si>
    <t>Mask, oxygen, with connection tube, reservoir bag and valve, high-concentration, non-sterile, single use, adult</t>
  </si>
  <si>
    <t>C1008</t>
  </si>
  <si>
    <t>Mask, oxygen, with connection tube, reservoir bag and valve, high-concentration, non-sterile, single use, pediatric</t>
  </si>
  <si>
    <t>C1009</t>
  </si>
  <si>
    <t>Venturi Mask, with percent O2 Lock and tubing, adult</t>
  </si>
  <si>
    <t>C1010</t>
  </si>
  <si>
    <t>Venturi Mask, with percent O2 Lock and tubing, pediatric</t>
  </si>
  <si>
    <t>C1011</t>
  </si>
  <si>
    <t>Infrared thermometer</t>
  </si>
  <si>
    <t>C1012</t>
  </si>
  <si>
    <t>Pulse oximeter - portable handheld, with cables and sensor</t>
  </si>
  <si>
    <t>Each</t>
  </si>
  <si>
    <t>C1013</t>
  </si>
  <si>
    <t>Pulse oximeter - fingertip</t>
  </si>
  <si>
    <t>C1014</t>
  </si>
  <si>
    <t>Pulse oximeter - table top, with cables and sensor</t>
  </si>
  <si>
    <t>C1015</t>
  </si>
  <si>
    <t>Patient monitor, multiparametric, including EKG, non invasive blood pressure (NIBP), oxygen saturation (SpO2), respiratory rate (RR), temperature (TEMP), with sensors and cables</t>
  </si>
  <si>
    <t>C1016</t>
  </si>
  <si>
    <t>Patient monitor, multiparametric, NIBP, SpO2, TEMP, respiratory rate (RR) with sensors and cables, (without EKG)</t>
  </si>
  <si>
    <t>C1017</t>
  </si>
  <si>
    <t>Concentrator O2, 10 L, with accessories</t>
  </si>
  <si>
    <t>C1018</t>
  </si>
  <si>
    <t>Oxygen plant, pressure swing absorption (PSA)</t>
  </si>
  <si>
    <t>C1019</t>
  </si>
  <si>
    <t>Tubing, medical gases, int. diam. 5 mm</t>
  </si>
  <si>
    <t>Meter</t>
  </si>
  <si>
    <t>C1020</t>
  </si>
  <si>
    <t>Bubble humidifier</t>
  </si>
  <si>
    <t>C1021</t>
  </si>
  <si>
    <t>Connector, biconical, symmetric, ext. diam. 7 mm</t>
  </si>
  <si>
    <t>C1022</t>
  </si>
  <si>
    <t>Connector, biconical, symmetric, ext. diam. 8 mm</t>
  </si>
  <si>
    <t>C1023</t>
  </si>
  <si>
    <t>Connector, biconical, symmetric, ext. diam. 9 mm</t>
  </si>
  <si>
    <t>C1024</t>
  </si>
  <si>
    <t>Connector, biconical, symmetric, ext. diam. 10 mm</t>
  </si>
  <si>
    <t>C1025</t>
  </si>
  <si>
    <t>Connector, biconical, symmetric, ext. diam. 11 mm</t>
  </si>
  <si>
    <t>C1026</t>
  </si>
  <si>
    <t>Flow splitter, 5 flowmeters 0-2 L/min, for pediatric use</t>
  </si>
  <si>
    <t>C1027</t>
  </si>
  <si>
    <t>Flowmeter, Thorpe tube, for oxygen 0-15 L/min</t>
  </si>
  <si>
    <t>C1028</t>
  </si>
  <si>
    <t>Patient ventilator, intensive care, for adult and pediatric, with breathing circuits and patient interface</t>
  </si>
  <si>
    <t>C1029</t>
  </si>
  <si>
    <t>Patient ventilator, transport, for adult and pediatric, with breathing circuits and patient interface</t>
  </si>
  <si>
    <t>C1030</t>
  </si>
  <si>
    <t>Filter, heat and moisture exchanger (HMEF), high efficiency, with connectors, for adult, single use</t>
  </si>
  <si>
    <t>C1031</t>
  </si>
  <si>
    <t>Filter, heat and moisture exchanger (HMEF), high efficiency, with connectors, for pediatric, single use</t>
  </si>
  <si>
    <t>C1032</t>
  </si>
  <si>
    <t>Compressible self-refilling ventilation bag for adult, capacity &gt; 1500 mL, with masks, small</t>
  </si>
  <si>
    <t>C1033</t>
  </si>
  <si>
    <t>Compressible self-refilling ventilation bag for adult, capacity &gt; 1500 mL, with masks, medium</t>
  </si>
  <si>
    <t>C1034</t>
  </si>
  <si>
    <t>Compressible self-refilling ventilation bag for adult, capacity &gt; 1500 mL, with masks, large</t>
  </si>
  <si>
    <t>C1035</t>
  </si>
  <si>
    <t>BiPAP, with tubing and patient interfaces for adult and pediatric, with accessories</t>
  </si>
  <si>
    <t>C1036</t>
  </si>
  <si>
    <t>CPAP, with tubing and patient interfaces for adult and pediatric, with accessories</t>
  </si>
  <si>
    <t>C1037</t>
  </si>
  <si>
    <t>High Flow Nasal Cannula, with accessories</t>
  </si>
  <si>
    <t>C1038</t>
  </si>
  <si>
    <t>APRON PROTECTION, plastic, disposable</t>
  </si>
  <si>
    <t>C1039</t>
  </si>
  <si>
    <t>GLOVES, SURGICAL, s.u., sterile, size 6.5, pair</t>
  </si>
  <si>
    <t>Pair</t>
  </si>
  <si>
    <t>C1040</t>
  </si>
  <si>
    <t>GLOVES, SURGICAL, s.u., sterile, size 7, pair</t>
  </si>
  <si>
    <t>C1041</t>
  </si>
  <si>
    <t>GLOVES, SURGICAL, s.u., sterile, size 7.5, pair</t>
  </si>
  <si>
    <t>C1042</t>
  </si>
  <si>
    <t>GLOVES, SURGICAL, s.u., sterile, size 8, pair</t>
  </si>
  <si>
    <t>C1043</t>
  </si>
  <si>
    <t>GLOVES, SURGICAL, s.u., sterile, size 8.5, pair</t>
  </si>
  <si>
    <t>C1044</t>
  </si>
  <si>
    <t>GLOVE EXAMINATION, nitrile, pf, size S</t>
  </si>
  <si>
    <t>C1045</t>
  </si>
  <si>
    <t>GLOVE EXAMINATION, nitrile, pf, size M</t>
  </si>
  <si>
    <t>C1046</t>
  </si>
  <si>
    <t>GLOVE EXAMINATION, nitrile, pf, size L</t>
  </si>
  <si>
    <t>C1047</t>
  </si>
  <si>
    <t>GLOVE EXAMINATION, nitrile, pf, size XL</t>
  </si>
  <si>
    <t>C1048</t>
  </si>
  <si>
    <t>GLOVE EXAMINATION, nitrile, pf, size XXL</t>
  </si>
  <si>
    <t>C1049</t>
  </si>
  <si>
    <t>FACE SHIELD, clear plastic, disposable</t>
  </si>
  <si>
    <t>C1050</t>
  </si>
  <si>
    <t>MASK, MEDICAL / SURGICAL, type II or higher</t>
  </si>
  <si>
    <t>C1051</t>
  </si>
  <si>
    <t>GOWN, SURGICAL/ISOLATION, non sterile, size small</t>
  </si>
  <si>
    <t>C1052</t>
  </si>
  <si>
    <t>GOWN, SURGICAL/ISOLATION, non sterile, size medium</t>
  </si>
  <si>
    <t>C1053</t>
  </si>
  <si>
    <t>GOWN, SURGICAL/ISOLATION, non sterile, size large</t>
  </si>
  <si>
    <t>C1054</t>
  </si>
  <si>
    <t>GOWN, SURGICAL/ISOLATION, non sterile, size XXL</t>
  </si>
  <si>
    <t>C1055</t>
  </si>
  <si>
    <t>GOGGLES PROTECTIVE, wraparound, soft frame, indirect vent</t>
  </si>
  <si>
    <t>C1056</t>
  </si>
  <si>
    <t>BIO HAZARD BAG, Disposal bag , 50 microns, mini 30 liters</t>
  </si>
  <si>
    <t>C1057</t>
  </si>
  <si>
    <t>Lab screening test kit (Primers and probes)</t>
  </si>
  <si>
    <t>C1058</t>
  </si>
  <si>
    <t>RT-PCR reaction kit</t>
  </si>
  <si>
    <t>C1059</t>
  </si>
  <si>
    <t>Extraction kit</t>
  </si>
  <si>
    <t>C1060</t>
  </si>
  <si>
    <t>THERMOCYCLERS for RT-PCR</t>
  </si>
  <si>
    <t>C1061</t>
  </si>
  <si>
    <t>Swab and Viral transport medium</t>
  </si>
  <si>
    <t>C1062</t>
  </si>
  <si>
    <t>Near patient PCR machine, 2 modules Instrument</t>
  </si>
  <si>
    <t>C1063</t>
  </si>
  <si>
    <t>Near patient PCR machine, 4 modules Instrument</t>
  </si>
  <si>
    <t>C1064</t>
  </si>
  <si>
    <t>For Near patient PCR machine – RT-PCR cartridge</t>
  </si>
  <si>
    <t>C1065</t>
  </si>
  <si>
    <t>Test Kits</t>
  </si>
  <si>
    <t>MASK_N95_LARGE</t>
  </si>
  <si>
    <t>Respirator, Mask, N95/FFP2 Size Large</t>
  </si>
  <si>
    <t>MASK_N95_MEDIUM</t>
  </si>
  <si>
    <t>Respirator, Mask, N95/FFP2 Size Medium</t>
  </si>
  <si>
    <t>MASK_N95_SMALL</t>
  </si>
  <si>
    <t>Respirator, Mask, N95/FFP2 Size Small</t>
  </si>
  <si>
    <t>COVID1000</t>
  </si>
  <si>
    <t>MASK_N95_LARGE||Respirator, Mask, N95/FFP2 Size Large</t>
  </si>
  <si>
    <t>COVID1001</t>
  </si>
  <si>
    <t>MASK_N95_SMALL||Respirator, Mask, N95/FFP2 Size Small</t>
  </si>
  <si>
    <t>COVID1003</t>
  </si>
  <si>
    <t>C1003||Catheter, nasal, 40 cm, with lateral eyes, sterile, single use; Size 16 Fr</t>
  </si>
  <si>
    <t>COVID1004</t>
  </si>
  <si>
    <t>C1004||Catheter, nasal, 40 cm, with lateral eyes, sterile, single use; Size 18 Fr</t>
  </si>
  <si>
    <t>COVID1005</t>
  </si>
  <si>
    <t>C1005||Nasal oxygen cannula, with prongs, adult</t>
  </si>
  <si>
    <t>COVID1006</t>
  </si>
  <si>
    <t>C1006||Nasal oxygen cannula, with prongs, pediatric</t>
  </si>
  <si>
    <t>COVID1007</t>
  </si>
  <si>
    <t>C1007||Mask, oxygen, with connection tube, reservoir bag and valve, high-concentration, non-sterile, single use, adult</t>
  </si>
  <si>
    <t>COVID1008</t>
  </si>
  <si>
    <t>C1008||Mask, oxygen, with connection tube, reservoir bag and valve, high-concentration, non-sterile, single use, pediatric</t>
  </si>
  <si>
    <t>COVID1009</t>
  </si>
  <si>
    <t>C1009||Venturi Mask, with percent O2 Lock and tubing, adult</t>
  </si>
  <si>
    <t>COVID1010</t>
  </si>
  <si>
    <t>C1010||Venturi Mask, with percent O2 Lock and tubing, pediatric</t>
  </si>
  <si>
    <t>COVID1011</t>
  </si>
  <si>
    <t>C1011||Infrared thermometer</t>
  </si>
  <si>
    <t>COVID1012</t>
  </si>
  <si>
    <t>C1012||Pulse oximeter - portable handheld, with cables and sensor</t>
  </si>
  <si>
    <t>COVID1013</t>
  </si>
  <si>
    <t>C1013||Pulse oximeter - fingertip</t>
  </si>
  <si>
    <t>COVID1014</t>
  </si>
  <si>
    <t>C1014||Pulse oximeter - table top, with cables and sensor</t>
  </si>
  <si>
    <t>COVID1015</t>
  </si>
  <si>
    <t>C1015||Patient monitor, multiparametric, including EKG, non invasive blood pressure (NIBP), oxygen saturation (SpO2), respiratory rate (RR), temperature (TEMP), with sensors and cables</t>
  </si>
  <si>
    <t>COVID1016</t>
  </si>
  <si>
    <t>C1016||Patient monitor, multiparametric, NIBP, SpO2, TEMP, respiratory rate (RR) with sensors and cables, (without EKG)</t>
  </si>
  <si>
    <t>COVID1017</t>
  </si>
  <si>
    <t>C1017||Concentrator O2, 10 L, with accessories</t>
  </si>
  <si>
    <t>COVID1018</t>
  </si>
  <si>
    <t>C1018||Oxygen plant, pressure swing absorption (PSA)</t>
  </si>
  <si>
    <t>COVID1019</t>
  </si>
  <si>
    <t>C1019||Tubing, medical gases, int. diam. 5 mm</t>
  </si>
  <si>
    <t>COVID1020</t>
  </si>
  <si>
    <t>C1020||Bubble humidifier</t>
  </si>
  <si>
    <t>COVID1021</t>
  </si>
  <si>
    <t>C1021||Connector, biconical, symmetric, ext. diam. 7 mm</t>
  </si>
  <si>
    <t>COVID1022</t>
  </si>
  <si>
    <t>C1022||Connector, biconical, symmetric, ext. diam. 8 mm</t>
  </si>
  <si>
    <t>COVID1023</t>
  </si>
  <si>
    <t>C1023||Connector, biconical, symmetric, ext. diam. 9 mm</t>
  </si>
  <si>
    <t>COVID1024</t>
  </si>
  <si>
    <t>C1024||Connector, biconical, symmetric, ext. diam. 10 mm</t>
  </si>
  <si>
    <t>COVID1025</t>
  </si>
  <si>
    <t>C1025||Connector, biconical, symmetric, ext. diam. 11 mm</t>
  </si>
  <si>
    <t>COVID1026</t>
  </si>
  <si>
    <t>C1026||Flow splitter, 5 flowmeters 0-2 L/min, for pediatric use</t>
  </si>
  <si>
    <t>COVID1027</t>
  </si>
  <si>
    <t>C1027||Flowmeter, Thorpe tube, for oxygen 0-15 L/min</t>
  </si>
  <si>
    <t>COVID1028</t>
  </si>
  <si>
    <t>C1028||Patient ventilator, intensive care, for adult and pediatric, with breathing circuits and patient interface</t>
  </si>
  <si>
    <t>COVID1029</t>
  </si>
  <si>
    <t>C1029||Patient ventilator, transport, for adult and pediatric, with breathing circuits and patient interface</t>
  </si>
  <si>
    <t>COVID1030</t>
  </si>
  <si>
    <t>C1030||Filter, heat and moisture exchanger (HMEF), high efficiency, with connectors, for adult, single use</t>
  </si>
  <si>
    <t>COVID1031</t>
  </si>
  <si>
    <t>C1031||Filter, heat and moisture exchanger (HMEF), high efficiency, with connectors, for pediatric, single use</t>
  </si>
  <si>
    <t>COVID1032</t>
  </si>
  <si>
    <t>C1032||Compressible self-refilling ventilation bag for adult, capacity &gt; 1500 mL, with masks, small</t>
  </si>
  <si>
    <t>COVID1033</t>
  </si>
  <si>
    <t>C1033||Compressible self-refilling ventilation bag for adult, capacity &gt; 1500 mL, with masks, medium</t>
  </si>
  <si>
    <t>COVID1034</t>
  </si>
  <si>
    <t>C1034||Compressible self-refilling ventilation bag for adult, capacity &gt; 1500 mL, with masks, large</t>
  </si>
  <si>
    <t>COVID1035</t>
  </si>
  <si>
    <t>C1035||BiPAP, with tubing and patient interfaces for adult and pediatric, with accessories</t>
  </si>
  <si>
    <t>COVID1036</t>
  </si>
  <si>
    <t>C1036||CPAP, with tubing and patient interfaces for adult and pediatric, with accessories</t>
  </si>
  <si>
    <t>COVID1037</t>
  </si>
  <si>
    <t>C1037||High Flow Nasal Cannula, with accessories</t>
  </si>
  <si>
    <t>COVID1038</t>
  </si>
  <si>
    <t>C1038||APRON PROTECTION, plastic, disposable</t>
  </si>
  <si>
    <t>COVID1039</t>
  </si>
  <si>
    <t>C1039||GLOVES, SURGICAL, s.u., sterile, size 6.5, pair</t>
  </si>
  <si>
    <t>COVID1040</t>
  </si>
  <si>
    <t>C1040||GLOVES, SURGICAL, s.u., sterile, size 7, pair</t>
  </si>
  <si>
    <t>COVID1041</t>
  </si>
  <si>
    <t>C1041||GLOVES, SURGICAL, s.u., sterile, size 7.5, pair</t>
  </si>
  <si>
    <t>COVID1042</t>
  </si>
  <si>
    <t>C1042||GLOVES, SURGICAL, s.u., sterile, size 8, pair</t>
  </si>
  <si>
    <t>COVID1043</t>
  </si>
  <si>
    <t>C1043||GLOVES, SURGICAL, s.u., sterile, size 8.5, pair</t>
  </si>
  <si>
    <t>COVID1044</t>
  </si>
  <si>
    <t>C1044||GLOVE EXAMINATION, nitrile, pf, size S</t>
  </si>
  <si>
    <t>COVID1045</t>
  </si>
  <si>
    <t>C1045||GLOVE EXAMINATION, nitrile, pf, size M</t>
  </si>
  <si>
    <t>COVID1046</t>
  </si>
  <si>
    <t>C1046||GLOVE EXAMINATION, nitrile, pf, size L</t>
  </si>
  <si>
    <t>COVID1047</t>
  </si>
  <si>
    <t>C1047||GLOVE EXAMINATION, nitrile, pf, size XL</t>
  </si>
  <si>
    <t>COVID1048</t>
  </si>
  <si>
    <t>C1048||GLOVE EXAMINATION, nitrile, pf, size XXL</t>
  </si>
  <si>
    <t>COVID1049</t>
  </si>
  <si>
    <t>C1049||FACE SHIELD, clear plastic, disposable</t>
  </si>
  <si>
    <t>COVID1050</t>
  </si>
  <si>
    <t>C1050||MASK, MEDICAL / SURGICAL, type II or higher</t>
  </si>
  <si>
    <t>COVID1051</t>
  </si>
  <si>
    <t>C1051||GOWN, SURGICAL/ISOLATION, non sterile, size small</t>
  </si>
  <si>
    <t>COVID1052</t>
  </si>
  <si>
    <t>C1052||GOWN, SURGICAL/ISOLATION, non sterile, size medium</t>
  </si>
  <si>
    <t>COVID1053</t>
  </si>
  <si>
    <t>C1053||GOWN, SURGICAL/ISOLATION, non sterile, size large</t>
  </si>
  <si>
    <t>COVID1054</t>
  </si>
  <si>
    <t>C1054||GOWN, SURGICAL/ISOLATION, non sterile, size XXL</t>
  </si>
  <si>
    <t>COVID1055</t>
  </si>
  <si>
    <t>C1055||GOGGLES PROTECTIVE, wraparound, soft frame, indirect vent</t>
  </si>
  <si>
    <t>COVID1056</t>
  </si>
  <si>
    <t>C1056||BIO HAZARD BAG, Disposal bag , 50 microns, mini 30 liters</t>
  </si>
  <si>
    <t>COVID1057</t>
  </si>
  <si>
    <t>C1057||Lab screening test kit (Primers and probes)</t>
  </si>
  <si>
    <t>COVID1058</t>
  </si>
  <si>
    <t>C1058||RT-PCR reaction kit</t>
  </si>
  <si>
    <t>COVID1059</t>
  </si>
  <si>
    <t>C1059||Extraction kit</t>
  </si>
  <si>
    <t>COVID1060</t>
  </si>
  <si>
    <t>C1060||THERMOCYCLERS for RT-PCR</t>
  </si>
  <si>
    <t>COVID1061</t>
  </si>
  <si>
    <t>C1061||Swab and Viral transport medium</t>
  </si>
  <si>
    <t>COVID1062</t>
  </si>
  <si>
    <t>C1062||Near patient PCR machine, 2 modules Instrument</t>
  </si>
  <si>
    <t>COVID1063</t>
  </si>
  <si>
    <t>C1063||Near patient PCR machine, 4 modules Instrument</t>
  </si>
  <si>
    <t>COVID1064</t>
  </si>
  <si>
    <t>C1064||For Near patient PCR machine – RT-PCR cartridge</t>
  </si>
  <si>
    <t>COVID1065</t>
  </si>
  <si>
    <t>C1065||Test Kits</t>
  </si>
  <si>
    <t>COVID1066</t>
  </si>
  <si>
    <t>COVID1067</t>
  </si>
  <si>
    <t>MASK_N95_MEDIUM||Respirator, Mask, N95/FFP2 Size Medium</t>
  </si>
  <si>
    <t>Product Code</t>
  </si>
  <si>
    <t>Base UOM</t>
  </si>
  <si>
    <t>Product Description</t>
  </si>
  <si>
    <t>Code</t>
  </si>
  <si>
    <t>Parent Product</t>
  </si>
  <si>
    <t>Pack Rounding Threshold</t>
  </si>
  <si>
    <t>Round to Zero</t>
  </si>
  <si>
    <t>Pack Size</t>
  </si>
  <si>
    <t>Product Category</t>
  </si>
  <si>
    <t>Product</t>
  </si>
  <si>
    <t>Packaged Product</t>
  </si>
  <si>
    <t>Supply Lines</t>
  </si>
  <si>
    <t>Geographic Zones: Code</t>
  </si>
  <si>
    <r>
      <rPr>
        <b/>
        <sz val="11"/>
        <color theme="1"/>
        <rFont val="Calibri"/>
        <family val="2"/>
        <scheme val="minor"/>
      </rPr>
      <t xml:space="preserve">Supplying Facility: </t>
    </r>
    <r>
      <rPr>
        <sz val="11"/>
        <color theme="1"/>
        <rFont val="Calibri"/>
        <family val="2"/>
        <scheme val="minor"/>
      </rPr>
      <t xml:space="preserve">Assign the geographic zone + facility type to a facility. </t>
    </r>
  </si>
  <si>
    <r>
      <rPr>
        <b/>
        <sz val="11"/>
        <color theme="1"/>
        <rFont val="Calibri"/>
        <family val="2"/>
        <scheme val="minor"/>
      </rPr>
      <t xml:space="preserve">Facility Type: </t>
    </r>
    <r>
      <rPr>
        <sz val="11"/>
        <color theme="1"/>
        <rFont val="Calibri"/>
        <family val="2"/>
        <scheme val="minor"/>
      </rPr>
      <t>Select the facility type for the supplying facility</t>
    </r>
  </si>
  <si>
    <r>
      <rPr>
        <b/>
        <sz val="11"/>
        <color theme="1"/>
        <rFont val="Calibri"/>
        <family val="2"/>
        <scheme val="minor"/>
      </rPr>
      <t xml:space="preserve">Geographic Zone: </t>
    </r>
    <r>
      <rPr>
        <sz val="11"/>
        <color theme="1"/>
        <rFont val="Calibri"/>
        <family val="2"/>
        <scheme val="minor"/>
      </rPr>
      <t>Select the geographic zone for the supplying facility</t>
    </r>
  </si>
  <si>
    <r>
      <t xml:space="preserve">Supply lines are the mechanism that OpenLMIS uses to route orders to the correct source (warehouse), to be packed and shipped. Supply Lines helps OpenLMIS identify which upstream facility can supply which downstream facility. E.g. a regional warehouse supplying to all hospitals within the region. 
While OpenLMIS allows flexibility in defining the supply lines, for the initial phase in the project, we are restricting the supply lines to following mapping: Each upstream facility (e.g. a warehouse) can be mapped to a geographic zone + facility type combination. That implies, all facilities of a particular facility type within a particular geographic zone will have ONLY ONE supplying facility.
</t>
    </r>
    <r>
      <rPr>
        <b/>
        <sz val="11"/>
        <color theme="1"/>
        <rFont val="Calibri"/>
        <family val="2"/>
        <scheme val="minor"/>
      </rPr>
      <t xml:space="preserve">Note: Please ensure there is only one supplying facility assigned to each geographic zone + facility type combination. </t>
    </r>
  </si>
  <si>
    <t>Grouping (auto generated)</t>
  </si>
  <si>
    <r>
      <rPr>
        <b/>
        <sz val="11"/>
        <color theme="1"/>
        <rFont val="Calibri"/>
        <family val="2"/>
        <scheme val="minor"/>
      </rPr>
      <t xml:space="preserve">Grouping (auto generated): </t>
    </r>
    <r>
      <rPr>
        <sz val="11"/>
        <color theme="1"/>
        <rFont val="Calibri"/>
        <family val="2"/>
        <scheme val="minor"/>
      </rPr>
      <t xml:space="preserve">This is only used to check for duplicated (Geographic Zone + Facility Type) values. </t>
    </r>
    <r>
      <rPr>
        <b/>
        <sz val="11"/>
        <color theme="1"/>
        <rFont val="Calibri"/>
        <family val="2"/>
        <scheme val="minor"/>
      </rPr>
      <t>Do not fill this column</t>
    </r>
    <r>
      <rPr>
        <sz val="11"/>
        <color theme="1"/>
        <rFont val="Calibri"/>
        <family val="2"/>
        <scheme val="minor"/>
      </rPr>
      <t>.</t>
    </r>
  </si>
  <si>
    <r>
      <rPr>
        <b/>
        <sz val="11"/>
        <color theme="1"/>
        <rFont val="Calibri"/>
        <family val="2"/>
        <scheme val="minor"/>
      </rPr>
      <t xml:space="preserve">Category Code: </t>
    </r>
    <r>
      <rPr>
        <sz val="11"/>
        <color theme="1"/>
        <rFont val="Calibri"/>
        <family val="2"/>
        <scheme val="minor"/>
      </rPr>
      <t>Code used by the system to identify the category</t>
    </r>
  </si>
  <si>
    <r>
      <rPr>
        <b/>
        <sz val="11"/>
        <color theme="1"/>
        <rFont val="Calibri"/>
        <family val="2"/>
        <scheme val="minor"/>
      </rPr>
      <t xml:space="preserve">Category: </t>
    </r>
    <r>
      <rPr>
        <sz val="11"/>
        <color theme="1"/>
        <rFont val="Calibri"/>
        <family val="2"/>
        <scheme val="minor"/>
      </rPr>
      <t>Name of the category</t>
    </r>
  </si>
  <si>
    <t>This data helps identify the categories that a product can belong to. The sample data is preloaded from the WHO category list.</t>
  </si>
  <si>
    <t>A product represents any item that may be ordered. For example, an item may be ordered on a Requisition form by a storeroom manager in a medical facility. A product in OpenLMIS must have a product category and an associated packing information. 
OpenLMIS utilizes the Product Catalog Management Tool to manage product lists and all the relevant attributes. Attributes may include product category, mapping to other product catalogs (e.g. WHO, GS1, etc.), funding sources and others. These attributes do not affect OpenLMIS work flow and can be freely modified as required.
The sample data is preloaded from the WHO Product list found here: https://www.who.int/publications-detail/emergency-global-supply-chain-system-(covid-19)-catalogue
You can replace the WHO list with country specific list, if the WHO list is not relevant.</t>
  </si>
  <si>
    <t>Product Category: Code</t>
  </si>
  <si>
    <r>
      <rPr>
        <b/>
        <sz val="11"/>
        <color theme="1"/>
        <rFont val="Calibri"/>
        <family val="2"/>
        <scheme val="minor"/>
      </rPr>
      <t xml:space="preserve">Code: </t>
    </r>
    <r>
      <rPr>
        <sz val="11"/>
        <color theme="1"/>
        <rFont val="Calibri"/>
        <family val="2"/>
        <scheme val="minor"/>
      </rPr>
      <t>has to be unique. This is a system code and won't be visible to users. It is only used in associating a Product to a Product Package.</t>
    </r>
  </si>
  <si>
    <r>
      <rPr>
        <b/>
        <sz val="11"/>
        <color theme="1"/>
        <rFont val="Calibri"/>
        <family val="2"/>
        <scheme val="minor"/>
      </rPr>
      <t>Product Description</t>
    </r>
    <r>
      <rPr>
        <sz val="11"/>
        <color theme="1"/>
        <rFont val="Calibri"/>
        <family val="2"/>
        <scheme val="minor"/>
      </rPr>
      <t>: This is the most important product definition. It should define functional equivalency, and leave out packaging. Functional equivalency means the product description should have sufficient information to identify the specific product without confusion. 
For instance, "glove" is not a good description. It does not help in identifying the product accurately. Similarly, "glove large" is also not a good description. It leaves out other critical attributes and creates uncertainty for users.
An example of a well descripted glove product would be "GLOVES, surgical, s.u., sterile, size L". It is specific enough to identify the product and the key functional attributes of the product (surgical, single use, sterile, size)</t>
    </r>
  </si>
  <si>
    <r>
      <rPr>
        <b/>
        <sz val="11"/>
        <color theme="1"/>
        <rFont val="Calibri"/>
        <family val="2"/>
        <scheme val="minor"/>
      </rPr>
      <t xml:space="preserve">Base UOM: </t>
    </r>
    <r>
      <rPr>
        <sz val="11"/>
        <color theme="1"/>
        <rFont val="Calibri"/>
        <family val="2"/>
        <scheme val="minor"/>
      </rPr>
      <t>The base unit of measure is almost always an "each". It's the fundamental unit that is "dispensed" to or for use with a patient. Other commonly used UOMs are meter (for tapes, tubes, bandages), pairs (for gloves).</t>
    </r>
  </si>
  <si>
    <r>
      <rPr>
        <b/>
        <sz val="11"/>
        <color theme="1"/>
        <rFont val="Calibri"/>
        <family val="2"/>
        <scheme val="minor"/>
      </rPr>
      <t xml:space="preserve">Category: </t>
    </r>
    <r>
      <rPr>
        <sz val="11"/>
        <color theme="1"/>
        <rFont val="Calibri"/>
        <family val="2"/>
        <scheme val="minor"/>
      </rPr>
      <t>This maps to the product category previously defined.</t>
    </r>
  </si>
  <si>
    <r>
      <rPr>
        <b/>
        <sz val="11"/>
        <color theme="1"/>
        <rFont val="Calibri"/>
        <family val="2"/>
        <scheme val="minor"/>
      </rPr>
      <t>Price Reference</t>
    </r>
    <r>
      <rPr>
        <sz val="11"/>
        <color theme="1"/>
        <rFont val="Calibri"/>
        <family val="2"/>
        <scheme val="minor"/>
      </rPr>
      <t>: If the reference price is available, it can be added here. Default value is 0.</t>
    </r>
  </si>
  <si>
    <r>
      <rPr>
        <b/>
        <sz val="11"/>
        <color theme="1"/>
        <rFont val="Calibri"/>
        <family val="2"/>
        <scheme val="minor"/>
      </rPr>
      <t xml:space="preserve">Item Description (Auto Generated): </t>
    </r>
    <r>
      <rPr>
        <sz val="11"/>
        <color theme="1"/>
        <rFont val="Calibri"/>
        <family val="2"/>
        <scheme val="minor"/>
      </rPr>
      <t>This is used for validations. Please do not fill. This is a hidden column</t>
    </r>
  </si>
  <si>
    <t>This is the continuation of the Products in the previous sheet, now adding unique products as per their packaging. This doesn't have to be a brand/manufacturer specific item. For e.g. It could be two brands, but both tend to supply boxes of gloves in a box of 50 and a box of 100. In that case you'd look at the definition of Gloves in Products sheet to use it's "code" as the "parent" in this sheet to enter 2 separate lines - one with pack quantity of 50 and the other with 100.</t>
  </si>
  <si>
    <r>
      <rPr>
        <b/>
        <sz val="11"/>
        <color theme="1"/>
        <rFont val="Calibri"/>
        <family val="2"/>
        <scheme val="minor"/>
      </rPr>
      <t>Product Code</t>
    </r>
    <r>
      <rPr>
        <sz val="11"/>
        <color theme="1"/>
        <rFont val="Calibri"/>
        <family val="2"/>
        <scheme val="minor"/>
      </rPr>
      <t xml:space="preserve">: The product code visible in OpenLMIS and to the users. This needs to be unique. 
</t>
    </r>
    <r>
      <rPr>
        <sz val="11"/>
        <color rgb="FFFF0000"/>
        <rFont val="Calibri"/>
        <family val="2"/>
        <scheme val="minor"/>
      </rPr>
      <t>Please note</t>
    </r>
    <r>
      <rPr>
        <sz val="11"/>
        <color theme="1"/>
        <rFont val="Calibri"/>
        <family val="2"/>
        <scheme val="minor"/>
      </rPr>
      <t xml:space="preserve">: if there are existing code standard in other supply chain systems within the country (e.g. warehouse management system or ERP), the same code must be used here. Introducing new code system along side existing code system will confuse end users. This code will be visible to end users. </t>
    </r>
  </si>
  <si>
    <t>Product: Item Description</t>
  </si>
  <si>
    <r>
      <rPr>
        <b/>
        <sz val="11"/>
        <color theme="1"/>
        <rFont val="Calibri"/>
        <family val="2"/>
        <scheme val="minor"/>
      </rPr>
      <t>Parent Product</t>
    </r>
    <r>
      <rPr>
        <sz val="11"/>
        <color theme="1"/>
        <rFont val="Calibri"/>
        <family val="2"/>
        <scheme val="minor"/>
      </rPr>
      <t>: Mapped to the product defined in the previous tab. If there are multiple pack sizes, each pack size should have it's own line with the same parent product.</t>
    </r>
  </si>
  <si>
    <r>
      <rPr>
        <b/>
        <sz val="11"/>
        <color theme="1"/>
        <rFont val="Calibri"/>
        <family val="2"/>
        <scheme val="minor"/>
      </rPr>
      <t>Pack Rounding Threshold:</t>
    </r>
    <r>
      <rPr>
        <sz val="11"/>
        <color theme="1"/>
        <rFont val="Calibri"/>
        <family val="2"/>
        <scheme val="minor"/>
      </rPr>
      <t xml:space="preserve"> The pack rounding threshold attribute affects how OpenLMIS calculates the number of packs to ship to restock a facility.</t>
    </r>
  </si>
  <si>
    <r>
      <rPr>
        <b/>
        <sz val="11"/>
        <color theme="1"/>
        <rFont val="Calibri"/>
        <family val="2"/>
        <scheme val="minor"/>
      </rPr>
      <t xml:space="preserve">Round To Zero: </t>
    </r>
    <r>
      <rPr>
        <sz val="11"/>
        <color theme="1"/>
        <rFont val="Calibri"/>
        <family val="2"/>
        <scheme val="minor"/>
      </rPr>
      <t xml:space="preserve">The round to zero attribute determines whether OpenLMIS will round the number of packs to ship down to zero when the reorder quantity is less than one full pack and is less than or equal to the rounding threshold for this product. </t>
    </r>
  </si>
  <si>
    <r>
      <rPr>
        <b/>
        <sz val="11"/>
        <color theme="1"/>
        <rFont val="Calibri"/>
        <family val="2"/>
        <scheme val="minor"/>
      </rPr>
      <t>Pack Size</t>
    </r>
    <r>
      <rPr>
        <sz val="11"/>
        <color theme="1"/>
        <rFont val="Calibri"/>
        <family val="2"/>
        <scheme val="minor"/>
      </rPr>
      <t>: Number of units contained in each pack. i.e. net content of each pack. This must be in multiples of base UOM. E.g. if base UOM is eaches. A number of 50 in pack size means, this pack contains 50 eaches of the product.</t>
    </r>
  </si>
  <si>
    <t>TRUE/FALSE</t>
  </si>
  <si>
    <t>COVID1002</t>
  </si>
  <si>
    <t>Password for the Workbook structure is ol4covid. It is set to prevent inadvertent edits to the workbook sheets/sequence.</t>
  </si>
  <si>
    <t>Equipment code</t>
  </si>
  <si>
    <t>d021</t>
  </si>
  <si>
    <t>E003/013||BES-OC09</t>
  </si>
  <si>
    <t>E123312</t>
  </si>
  <si>
    <t>Oximeter First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</si>
</sst>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b/>
      <u/>
      <sz val="11"/>
      <color theme="10"/>
      <name val="Calibri"/>
      <family val="2"/>
      <scheme val="minor"/>
    </font>
    <font>
      <sz val="11"/>
      <name val="Calibri"/>
      <family val="2"/>
      <scheme val="minor"/>
    </font>
    <font>
      <b/>
      <u/>
      <sz val="14"/>
      <color theme="10"/>
      <name val="Calibri"/>
      <family val="2"/>
      <scheme val="minor"/>
    </font>
    <font>
      <sz val="12"/>
      <color rgb="FF000000"/>
      <name val="Calibri"/>
      <charset val="1"/>
    </font>
    <font>
      <sz val="12"/>
      <color rgb="FF000000"/>
      <name val="Calibri"/>
      <family val="2"/>
    </font>
    <font>
      <sz val="12"/>
      <color rgb="FF000000"/>
      <name val="Calibri"/>
    </font>
    <font>
      <sz val="12"/>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4"/>
        <bgColor theme="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22" fillId="0" borderId="0"/>
  </cellStyleXfs>
  <cellXfs count="35">
    <xf numFmtId="0" fontId="0" fillId="0" borderId="0" xfId="0"/>
    <xf numFmtId="0" fontId="0" fillId="0" borderId="0" xfId="0" applyAlignment="1">
      <alignment horizontal="center" vertical="center"/>
    </xf>
    <xf numFmtId="0" fontId="19" fillId="33" borderId="0" xfId="42" applyFont="1" applyFill="1" applyAlignment="1">
      <alignment horizontal="center"/>
    </xf>
    <xf numFmtId="0" fontId="19" fillId="33" borderId="0" xfId="42" applyFont="1" applyFill="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16" fillId="14" borderId="0" xfId="23" applyFont="1" applyAlignment="1">
      <alignment horizontal="center" vertical="center"/>
    </xf>
    <xf numFmtId="0" fontId="18" fillId="0" borderId="0" xfId="42" applyAlignment="1">
      <alignment horizontal="center" vertical="center" wrapText="1"/>
    </xf>
    <xf numFmtId="0" fontId="16" fillId="14" borderId="0" xfId="23" applyFont="1" applyAlignment="1">
      <alignment horizontal="center" vertical="center" wrapText="1"/>
    </xf>
    <xf numFmtId="0" fontId="16" fillId="0" borderId="0" xfId="0" applyFont="1" applyAlignment="1">
      <alignment vertical="center"/>
    </xf>
    <xf numFmtId="0" fontId="0" fillId="0" borderId="0" xfId="0" applyAlignment="1">
      <alignment vertical="center" wrapText="1"/>
    </xf>
    <xf numFmtId="0" fontId="16" fillId="0" borderId="0" xfId="0" applyFont="1" applyAlignment="1">
      <alignment vertical="center" wrapText="1"/>
    </xf>
    <xf numFmtId="0" fontId="0" fillId="0" borderId="0" xfId="0" applyAlignment="1" applyProtection="1">
      <alignment horizontal="center" vertical="center"/>
      <protection locked="0"/>
    </xf>
    <xf numFmtId="14" fontId="0" fillId="0" borderId="0" xfId="0" applyNumberFormat="1" applyAlignment="1">
      <alignment horizontal="center" vertical="center"/>
    </xf>
    <xf numFmtId="0" fontId="0" fillId="0" borderId="0" xfId="0" applyAlignment="1">
      <alignment vertical="center" wrapText="1"/>
    </xf>
    <xf numFmtId="0" fontId="0" fillId="0" borderId="0" xfId="0" applyAlignment="1">
      <alignment horizontal="left" vertical="center"/>
    </xf>
    <xf numFmtId="0" fontId="0" fillId="0" borderId="0" xfId="0" applyNumberFormat="1"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22" fillId="0" borderId="0" xfId="43" applyFont="1"/>
    <xf numFmtId="0" fontId="23" fillId="0" borderId="0" xfId="43" applyFont="1"/>
    <xf numFmtId="0" fontId="24" fillId="0" borderId="0" xfId="43" applyFont="1" applyFill="1"/>
    <xf numFmtId="2" fontId="22" fillId="0" borderId="0" xfId="43" applyNumberFormat="1" applyFont="1"/>
    <xf numFmtId="2" fontId="22" fillId="0" borderId="0" xfId="43" applyNumberFormat="1"/>
    <xf numFmtId="0" fontId="25" fillId="0" borderId="0" xfId="0" applyFont="1"/>
    <xf numFmtId="0" fontId="13" fillId="34" borderId="10" xfId="0" applyFont="1" applyFill="1" applyBorder="1"/>
    <xf numFmtId="0" fontId="13" fillId="34" borderId="11" xfId="0" applyFont="1" applyFill="1" applyBorder="1"/>
    <xf numFmtId="0" fontId="13" fillId="34" borderId="12" xfId="0" applyFont="1" applyFill="1" applyBorder="1"/>
    <xf numFmtId="0" fontId="25" fillId="0" borderId="0" xfId="0" applyFont="1" applyAlignment="1">
      <alignment horizontal="center" vertical="center"/>
    </xf>
    <xf numFmtId="0" fontId="22" fillId="0" borderId="0" xfId="43" applyAlignment="1">
      <alignment horizontal="center" vertical="center"/>
    </xf>
    <xf numFmtId="0" fontId="22" fillId="0" borderId="0" xfId="43" applyNumberFormat="1" applyFont="1" applyAlignment="1">
      <alignment horizontal="center" vertical="center"/>
    </xf>
    <xf numFmtId="0" fontId="22" fillId="0" borderId="0" xfId="43" applyFont="1" applyAlignment="1">
      <alignment horizontal="center" vertical="center"/>
    </xf>
    <xf numFmtId="0" fontId="0" fillId="0" borderId="0" xfId="0" applyAlignment="1">
      <alignment vertical="center" wrapText="1"/>
    </xf>
    <xf numFmtId="0" fontId="21" fillId="4" borderId="0" xfId="42" applyFont="1" applyFill="1" applyAlignment="1">
      <alignment horizontal="center" vertical="center"/>
    </xf>
    <xf numFmtId="0" fontId="20" fillId="0" borderId="0" xfId="0" applyFont="1" applyAlignment="1">
      <alignmen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3"/>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85">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font>
        <color rgb="FF9C0006"/>
      </font>
      <fill>
        <patternFill>
          <bgColor rgb="FFFFC7CE"/>
        </patternFill>
      </fill>
    </dxf>
    <dxf>
      <alignment horizontal="center" vertical="center" textRotation="0" wrapText="0" indent="0" justifyLastLine="0" shrinkToFit="0" readingOrder="0"/>
    </dxf>
    <dxf>
      <font>
        <b val="0"/>
        <i val="0"/>
        <strike val="0"/>
        <condense val="0"/>
        <extend val="0"/>
        <outline val="0"/>
        <shadow val="0"/>
        <u val="none"/>
        <vertAlign val="baseline"/>
        <sz val="12"/>
        <color rgb="FF000000"/>
        <name val="Calibri"/>
        <scheme val="none"/>
      </font>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font>
        <b val="0"/>
        <i val="0"/>
        <strike val="0"/>
        <condense val="0"/>
        <extend val="0"/>
        <outline val="0"/>
        <shadow val="0"/>
        <u val="none"/>
        <vertAlign val="baseline"/>
        <sz val="12"/>
        <color rgb="FF000000"/>
        <name val="Calibri"/>
        <scheme val="none"/>
      </font>
    </dxf>
    <dxf>
      <font>
        <b val="0"/>
        <i val="0"/>
        <strike val="0"/>
        <condense val="0"/>
        <extend val="0"/>
        <outline val="0"/>
        <shadow val="0"/>
        <u val="none"/>
        <vertAlign val="baseline"/>
        <sz val="12"/>
        <color rgb="FF000000"/>
        <name val="Calibri"/>
        <scheme val="none"/>
      </font>
    </dxf>
    <dxf>
      <font>
        <b val="0"/>
        <i val="0"/>
        <strike val="0"/>
        <condense val="0"/>
        <extend val="0"/>
        <outline val="0"/>
        <shadow val="0"/>
        <u val="none"/>
        <vertAlign val="baseline"/>
        <sz val="12"/>
        <color theme="1"/>
        <name val="Calibri"/>
        <scheme val="minor"/>
      </font>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Calibri"/>
        <scheme val="none"/>
      </font>
      <numFmt numFmtId="0" formatCode="General"/>
    </dxf>
    <dxf>
      <font>
        <b val="0"/>
        <i val="0"/>
        <strike val="0"/>
        <condense val="0"/>
        <extend val="0"/>
        <outline val="0"/>
        <shadow val="0"/>
        <u val="none"/>
        <vertAlign val="baseline"/>
        <sz val="12"/>
        <color rgb="FF000000"/>
        <name val="Calibri"/>
        <scheme val="none"/>
      </font>
      <numFmt numFmtId="2" formatCode="0.00"/>
    </dxf>
    <dxf>
      <font>
        <b val="0"/>
        <i val="0"/>
        <strike val="0"/>
        <condense val="0"/>
        <extend val="0"/>
        <outline val="0"/>
        <shadow val="0"/>
        <u val="none"/>
        <vertAlign val="baseline"/>
        <sz val="12"/>
        <color rgb="FF000000"/>
        <name val="Calibri"/>
        <scheme val="none"/>
      </font>
    </dxf>
    <dxf>
      <font>
        <b val="0"/>
        <i val="0"/>
        <strike val="0"/>
        <condense val="0"/>
        <extend val="0"/>
        <outline val="0"/>
        <shadow val="0"/>
        <u val="none"/>
        <vertAlign val="baseline"/>
        <sz val="12"/>
        <color rgb="FF000000"/>
        <name val="Calibri"/>
        <scheme val="none"/>
      </font>
    </dxf>
    <dxf>
      <font>
        <b val="0"/>
        <i val="0"/>
        <strike val="0"/>
        <condense val="0"/>
        <extend val="0"/>
        <outline val="0"/>
        <shadow val="0"/>
        <u val="none"/>
        <vertAlign val="baseline"/>
        <sz val="12"/>
        <color rgb="FF000000"/>
        <name val="Calibri"/>
        <scheme val="none"/>
      </font>
    </dxf>
    <dxf>
      <font>
        <b val="0"/>
        <i val="0"/>
        <strike val="0"/>
        <condense val="0"/>
        <extend val="0"/>
        <outline val="0"/>
        <shadow val="0"/>
        <u val="none"/>
        <vertAlign val="baseline"/>
        <sz val="12"/>
        <color rgb="FF000000"/>
        <name val="Calibri"/>
        <scheme val="none"/>
      </font>
    </dxf>
    <dxf>
      <font>
        <b val="0"/>
        <i val="0"/>
        <strike val="0"/>
        <condense val="0"/>
        <extend val="0"/>
        <outline val="0"/>
        <shadow val="0"/>
        <u val="none"/>
        <vertAlign val="baseline"/>
        <sz val="12"/>
        <color rgb="FF000000"/>
        <name val="Calibri"/>
        <scheme val="none"/>
      </font>
    </dxf>
    <dxf>
      <font>
        <strike val="0"/>
        <outline val="0"/>
        <shadow val="0"/>
        <u val="none"/>
        <vertAlign val="baseline"/>
        <sz val="12"/>
        <color theme="1"/>
        <name val="Calibri"/>
        <scheme val="minor"/>
      </font>
    </dxf>
    <dxf>
      <font>
        <color rgb="FF9C0006"/>
      </font>
      <fill>
        <patternFill>
          <bgColor rgb="FFFFC7CE"/>
        </patternFill>
      </fill>
    </dxf>
    <dxf>
      <font>
        <color rgb="FF9C0006"/>
      </font>
      <fill>
        <patternFill>
          <bgColor rgb="FFFFC7CE"/>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0" formatCode="General"/>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left"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numFmt numFmtId="19" formatCode="dd/mm/yy"/>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9C0006"/>
      </font>
      <fill>
        <patternFill>
          <bgColor rgb="FFFFC7CE"/>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9C0006"/>
      </font>
      <fill>
        <patternFill>
          <bgColor rgb="FFFFC7CE"/>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OpenLMIS%20Data%20Collection%20Template%20v2.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GeographicLevels"/>
      <sheetName val="GeographicZones"/>
      <sheetName val="FacilityTypes"/>
      <sheetName val="FacilityOperators"/>
      <sheetName val="Facilities"/>
      <sheetName val="Catalog Items"/>
      <sheetName val="Equipment"/>
      <sheetName val="ProductCategories"/>
      <sheetName val="Products"/>
      <sheetName val="PackagedProduct"/>
      <sheetName val="Notes for Jos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Set>
  </externalBook>
</externalLink>
</file>

<file path=xl/tables/table1.xml><?xml version="1.0" encoding="utf-8"?>
<table xmlns="http://schemas.openxmlformats.org/spreadsheetml/2006/main" id="1" name="Table1" displayName="Table1" ref="A1:C5" totalsRowShown="0" headerRowDxfId="82" dataDxfId="81" dataCellStyle="Normal">
  <autoFilter ref="A1:C5"/>
  <tableColumns count="3">
    <tableColumn id="1" name="code" dataDxfId="80" dataCellStyle="Normal"/>
    <tableColumn id="2" name="name" dataDxfId="79" dataCellStyle="Normal"/>
    <tableColumn id="3" name="levelNumber" dataDxfId="78" dataCellStyle="Normal"/>
  </tableColumns>
  <tableStyleInfo name="TableStyleMedium2" showFirstColumn="0" showLastColumn="0" showRowStripes="1" showColumnStripes="0"/>
</table>
</file>

<file path=xl/tables/table10.xml><?xml version="1.0" encoding="utf-8"?>
<table xmlns="http://schemas.openxmlformats.org/spreadsheetml/2006/main" id="10" name="Table4" displayName="Table4" ref="A1:E69" totalsRowShown="0" headerRowDxfId="10" dataCellStyle="Normal 2">
  <autoFilter ref="A1:E69"/>
  <tableColumns count="5">
    <tableColumn id="1" name="Product Code" dataDxfId="9" dataCellStyle="Normal 2"/>
    <tableColumn id="2" name="Parent Product" dataDxfId="8" dataCellStyle="Normal 2"/>
    <tableColumn id="9" name="Pack Rounding Threshold" dataDxfId="7" dataCellStyle="Normal 2"/>
    <tableColumn id="10" name="Round to Zero" dataDxfId="6" dataCellStyle="Normal 2"/>
    <tableColumn id="12" name="Pack Size" dataDxfId="5" dataCellStyle="Normal 2"/>
  </tableColumns>
  <tableStyleInfo name="TableStyleMedium2" showFirstColumn="0" showLastColumn="0" showRowStripes="1" showColumnStripes="0"/>
</table>
</file>

<file path=xl/tables/table11.xml><?xml version="1.0" encoding="utf-8"?>
<table xmlns="http://schemas.openxmlformats.org/spreadsheetml/2006/main" id="12" name="Table12" displayName="Table12" ref="A1:D3" totalsRowShown="0" headerRowDxfId="3" headerRowBorderDxfId="2" tableBorderDxfId="1">
  <autoFilter ref="A1:D3"/>
  <tableColumns count="4">
    <tableColumn id="1" name="Geographic Zone"/>
    <tableColumn id="2" name="Facility Type"/>
    <tableColumn id="3" name="Supplying Facility"/>
    <tableColumn id="4" name="Grouping (auto generated)" dataDxfId="0">
      <calculatedColumnFormula>CONCATENATE(Table12[[#This Row],[Geographic Zone]],"||",Table12[[#This Row],[Facility Type]])</calculatedColumnFormula>
    </tableColumn>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D129" totalsRowShown="0" headerRowDxfId="71" dataDxfId="70">
  <autoFilter ref="A1:D129"/>
  <tableColumns count="4">
    <tableColumn id="1" name="code" dataDxfId="69"/>
    <tableColumn id="2" name="name" dataDxfId="68"/>
    <tableColumn id="3" name="level" dataDxfId="67"/>
    <tableColumn id="4" name="parent" dataDxfId="66"/>
  </tableColumns>
  <tableStyleInfo name="TableStyleMedium2" showFirstColumn="0" showLastColumn="0" showRowStripes="1" showColumnStripes="0"/>
</table>
</file>

<file path=xl/tables/table3.xml><?xml version="1.0" encoding="utf-8"?>
<table xmlns="http://schemas.openxmlformats.org/spreadsheetml/2006/main" id="6" name="Table6" displayName="Table6" ref="A1:C10" totalsRowShown="0" headerRowDxfId="63" dataDxfId="62">
  <autoFilter ref="A1:C10"/>
  <tableColumns count="3">
    <tableColumn id="1" name="code" dataDxfId="61"/>
    <tableColumn id="2" name="name" dataDxfId="60"/>
    <tableColumn id="3" name="description" dataDxfId="59"/>
  </tableColumns>
  <tableStyleInfo name="TableStyleMedium2" showFirstColumn="0" showLastColumn="0" showRowStripes="1" showColumnStripes="0"/>
</table>
</file>

<file path=xl/tables/table4.xml><?xml version="1.0" encoding="utf-8"?>
<table xmlns="http://schemas.openxmlformats.org/spreadsheetml/2006/main" id="7" name="Table7" displayName="Table7" ref="A1:C4" totalsRowShown="0" headerRowDxfId="57" dataDxfId="56">
  <autoFilter ref="A1:C4"/>
  <tableColumns count="3">
    <tableColumn id="1" name="code" dataDxfId="55"/>
    <tableColumn id="2" name="name" dataDxfId="54"/>
    <tableColumn id="3" name="description" dataDxfId="53"/>
  </tableColumns>
  <tableStyleInfo name="TableStyleMedium2" showFirstColumn="0" showLastColumn="0" showRowStripes="1" showColumnStripes="0"/>
</table>
</file>

<file path=xl/tables/table5.xml><?xml version="1.0" encoding="utf-8"?>
<table xmlns="http://schemas.openxmlformats.org/spreadsheetml/2006/main" id="8" name="Table8" displayName="Table8" ref="A1:G4" totalsRowShown="0" headerRowDxfId="51" dataDxfId="50">
  <autoFilter ref="A1:G4"/>
  <sortState ref="A2:G86">
    <sortCondition ref="A1:A86"/>
  </sortState>
  <tableColumns count="7">
    <tableColumn id="1" name="code" dataDxfId="49"/>
    <tableColumn id="2" name="name" dataDxfId="48"/>
    <tableColumn id="3" name="description" dataDxfId="47"/>
    <tableColumn id="4" name="geographicZone" dataDxfId="46"/>
    <tableColumn id="5" name="facilityType" dataDxfId="45"/>
    <tableColumn id="6" name="facilityOperator" dataDxfId="44"/>
    <tableColumn id="9" name="goLiveDate" dataDxfId="43"/>
  </tableColumns>
  <tableStyleInfo name="TableStyleMedium2" showFirstColumn="0" showLastColumn="0" showRowStripes="1" showColumnStripes="0"/>
</table>
</file>

<file path=xl/tables/table6.xml><?xml version="1.0" encoding="utf-8"?>
<table xmlns="http://schemas.openxmlformats.org/spreadsheetml/2006/main" id="11" name="Table11" displayName="Table11" ref="A1:E25" totalsRowShown="0" headerRowDxfId="40" dataDxfId="39">
  <autoFilter ref="A1:E25"/>
  <sortState ref="A2:E25">
    <sortCondition ref="B1:B25"/>
  </sortState>
  <tableColumns count="5">
    <tableColumn id="1" name="Equipment code" dataDxfId="38"/>
    <tableColumn id="2" name="Type" dataDxfId="37"/>
    <tableColumn id="3" name="Manufacturer" dataDxfId="36"/>
    <tableColumn id="4" name="Model" dataDxfId="35"/>
    <tableColumn id="5" name="Item Code (auto generated)" dataDxfId="34">
      <calculatedColumnFormula>CONCATENATE(Table11[[#This Row],[Equipment code]],"||",Table11[[#This Row],[Model]])</calculatedColumnFormula>
    </tableColumn>
  </tableColumns>
  <tableStyleInfo name="TableStyleMedium2" showFirstColumn="0" showLastColumn="0" showRowStripes="1" showColumnStripes="0"/>
</table>
</file>

<file path=xl/tables/table7.xml><?xml version="1.0" encoding="utf-8"?>
<table xmlns="http://schemas.openxmlformats.org/spreadsheetml/2006/main" id="9" name="Table9" displayName="Table9" ref="A1:F2" totalsRowShown="0" headerRowDxfId="30" dataDxfId="29">
  <autoFilter ref="A1:F2"/>
  <tableColumns count="6">
    <tableColumn id="1" name="id" dataDxfId="28"/>
    <tableColumn id="2" name="facilityCode" dataDxfId="27"/>
    <tableColumn id="3" name="catalogItem" dataDxfId="26"/>
    <tableColumn id="5" name="serialNumber" dataDxfId="25"/>
    <tableColumn id="6" name="referenceName" dataDxfId="24"/>
    <tableColumn id="18" name="additionalNotes" dataDxfId="23"/>
  </tableColumns>
  <tableStyleInfo name="TableStyleMedium2" showFirstColumn="0" showLastColumn="0" showRowStripes="1" showColumnStripes="0"/>
</table>
</file>

<file path=xl/tables/table8.xml><?xml version="1.0" encoding="utf-8"?>
<table xmlns="http://schemas.openxmlformats.org/spreadsheetml/2006/main" id="4" name="Table5" displayName="Table5" ref="A1:B5" totalsRowShown="0">
  <autoFilter ref="A1:B5"/>
  <tableColumns count="2">
    <tableColumn id="1" name="Category Code"/>
    <tableColumn id="2" name="Category"/>
  </tableColumns>
  <tableStyleInfo name="TableStyleMedium2" showFirstColumn="0" showLastColumn="0" showRowStripes="1" showColumnStripes="0"/>
</table>
</file>

<file path=xl/tables/table9.xml><?xml version="1.0" encoding="utf-8"?>
<table xmlns="http://schemas.openxmlformats.org/spreadsheetml/2006/main" id="5" name="Table3" displayName="Table3" ref="A1:F70" totalsRowShown="0" headerRowDxfId="20" dataDxfId="19" dataCellStyle="Normal 2">
  <autoFilter ref="A1:F70"/>
  <tableColumns count="6">
    <tableColumn id="1" name="Code" dataDxfId="18" dataCellStyle="Normal 2"/>
    <tableColumn id="4" name="Product Description" dataDxfId="17" dataCellStyle="Normal 2"/>
    <tableColumn id="5" name="Base UOM" dataDxfId="16" dataCellStyle="Normal 2"/>
    <tableColumn id="6" name="Category" dataDxfId="15" dataCellStyle="Normal 2"/>
    <tableColumn id="7" name="Price Reference" dataDxfId="14" dataCellStyle="Normal 2"/>
    <tableColumn id="2" name="Item Description (Auto Generated)" dataDxfId="13" dataCellStyle="Normal 2">
      <calculatedColumnFormula>CONCATENATE(Table3[[#This Row],[Code]],"||",Table3[[#This Row],[Product Description]])</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E154"/>
  <sheetViews>
    <sheetView tabSelected="1" topLeftCell="A127" zoomScale="105" zoomScaleNormal="100" workbookViewId="0">
      <selection activeCell="A144" sqref="A144:E144"/>
    </sheetView>
  </sheetViews>
  <sheetFormatPr defaultColWidth="8.85546875" defaultRowHeight="15" x14ac:dyDescent="0.25"/>
  <cols>
    <col min="1" max="1" width="6.42578125" style="4" bestFit="1" customWidth="1"/>
    <col min="2" max="2" width="118.42578125" style="10" customWidth="1"/>
    <col min="3" max="3" width="19.42578125" style="1" bestFit="1" customWidth="1"/>
    <col min="4" max="4" width="15.5703125" style="1" customWidth="1"/>
    <col min="5" max="5" width="17.85546875" style="5" customWidth="1"/>
    <col min="6" max="16384" width="8.85546875" style="4"/>
  </cols>
  <sheetData>
    <row r="2" spans="1:5" ht="18.75" x14ac:dyDescent="0.25">
      <c r="A2" s="33" t="s">
        <v>0</v>
      </c>
      <c r="B2" s="33"/>
      <c r="C2" s="33"/>
      <c r="D2" s="33"/>
      <c r="E2" s="33"/>
    </row>
    <row r="3" spans="1:5" x14ac:dyDescent="0.25">
      <c r="B3" s="32" t="s">
        <v>1</v>
      </c>
      <c r="C3" s="32"/>
      <c r="D3" s="32"/>
      <c r="E3" s="32"/>
    </row>
    <row r="4" spans="1:5" x14ac:dyDescent="0.25">
      <c r="B4" s="32" t="s">
        <v>2</v>
      </c>
      <c r="C4" s="32"/>
      <c r="D4" s="32"/>
      <c r="E4" s="32"/>
    </row>
    <row r="5" spans="1:5" x14ac:dyDescent="0.25">
      <c r="B5" s="32" t="s">
        <v>3</v>
      </c>
      <c r="C5" s="32"/>
      <c r="D5" s="32"/>
      <c r="E5" s="32"/>
    </row>
    <row r="6" spans="1:5" ht="44.25" customHeight="1" x14ac:dyDescent="0.25">
      <c r="B6" s="32" t="s">
        <v>4</v>
      </c>
      <c r="C6" s="32"/>
      <c r="D6" s="32"/>
      <c r="E6" s="32"/>
    </row>
    <row r="7" spans="1:5" x14ac:dyDescent="0.25">
      <c r="B7" s="32" t="s">
        <v>5</v>
      </c>
      <c r="C7" s="32"/>
      <c r="D7" s="32"/>
      <c r="E7" s="32"/>
    </row>
    <row r="8" spans="1:5" x14ac:dyDescent="0.25">
      <c r="B8" s="32" t="s">
        <v>6</v>
      </c>
      <c r="C8" s="32"/>
      <c r="D8" s="32"/>
      <c r="E8" s="32"/>
    </row>
    <row r="9" spans="1:5" x14ac:dyDescent="0.25">
      <c r="B9" s="32" t="s">
        <v>532</v>
      </c>
      <c r="C9" s="32"/>
      <c r="D9" s="32"/>
      <c r="E9" s="32"/>
    </row>
    <row r="11" spans="1:5" ht="18.75" x14ac:dyDescent="0.25">
      <c r="A11" s="33" t="s">
        <v>7</v>
      </c>
      <c r="B11" s="33"/>
      <c r="C11" s="33"/>
      <c r="D11" s="33"/>
      <c r="E11" s="33"/>
    </row>
    <row r="12" spans="1:5" x14ac:dyDescent="0.25">
      <c r="A12" s="9" t="s">
        <v>8</v>
      </c>
      <c r="B12" s="14"/>
    </row>
    <row r="13" spans="1:5" ht="30" customHeight="1" x14ac:dyDescent="0.25">
      <c r="A13" s="9"/>
      <c r="B13" s="32" t="s">
        <v>9</v>
      </c>
      <c r="C13" s="32"/>
      <c r="D13" s="32"/>
      <c r="E13" s="32"/>
    </row>
    <row r="14" spans="1:5" x14ac:dyDescent="0.25">
      <c r="A14" s="9"/>
      <c r="B14" s="14"/>
    </row>
    <row r="15" spans="1:5" x14ac:dyDescent="0.25">
      <c r="A15" s="9" t="s">
        <v>10</v>
      </c>
      <c r="B15" s="14"/>
    </row>
    <row r="16" spans="1:5" x14ac:dyDescent="0.25">
      <c r="A16" s="9"/>
      <c r="B16" s="8" t="s">
        <v>11</v>
      </c>
      <c r="C16" s="6" t="s">
        <v>12</v>
      </c>
      <c r="D16" s="6" t="s">
        <v>13</v>
      </c>
      <c r="E16" s="8" t="s">
        <v>14</v>
      </c>
    </row>
    <row r="17" spans="1:5" s="10" customFormat="1" ht="30" x14ac:dyDescent="0.25">
      <c r="A17" s="14"/>
      <c r="B17" s="14" t="s">
        <v>15</v>
      </c>
      <c r="C17" s="5" t="s">
        <v>16</v>
      </c>
      <c r="D17" s="5" t="s">
        <v>17</v>
      </c>
      <c r="E17" s="5"/>
    </row>
    <row r="18" spans="1:5" s="10" customFormat="1" x14ac:dyDescent="0.25">
      <c r="A18" s="14"/>
      <c r="B18" s="14" t="s">
        <v>18</v>
      </c>
      <c r="C18" s="5" t="s">
        <v>16</v>
      </c>
      <c r="D18" s="5" t="s">
        <v>17</v>
      </c>
      <c r="E18" s="5"/>
    </row>
    <row r="19" spans="1:5" s="10" customFormat="1" x14ac:dyDescent="0.25">
      <c r="A19" s="14"/>
      <c r="B19" s="14" t="s">
        <v>19</v>
      </c>
      <c r="C19" s="5" t="s">
        <v>16</v>
      </c>
      <c r="D19" s="5" t="s">
        <v>20</v>
      </c>
      <c r="E19" s="5"/>
    </row>
    <row r="21" spans="1:5" x14ac:dyDescent="0.25">
      <c r="A21" s="9" t="s">
        <v>21</v>
      </c>
      <c r="B21" s="14"/>
    </row>
    <row r="22" spans="1:5" x14ac:dyDescent="0.25">
      <c r="B22" s="14" t="s">
        <v>22</v>
      </c>
    </row>
    <row r="24" spans="1:5" ht="18.75" x14ac:dyDescent="0.25">
      <c r="A24" s="33" t="s">
        <v>23</v>
      </c>
      <c r="B24" s="33"/>
      <c r="C24" s="33"/>
      <c r="D24" s="33"/>
      <c r="E24" s="33"/>
    </row>
    <row r="25" spans="1:5" s="10" customFormat="1" x14ac:dyDescent="0.25">
      <c r="A25" s="9" t="s">
        <v>8</v>
      </c>
      <c r="B25" s="14"/>
      <c r="C25" s="5"/>
      <c r="D25" s="5"/>
      <c r="E25" s="5"/>
    </row>
    <row r="26" spans="1:5" s="10" customFormat="1" ht="30" customHeight="1" x14ac:dyDescent="0.25">
      <c r="A26" s="11"/>
      <c r="B26" s="32" t="s">
        <v>24</v>
      </c>
      <c r="C26" s="32"/>
      <c r="D26" s="32"/>
      <c r="E26" s="32"/>
    </row>
    <row r="27" spans="1:5" s="10" customFormat="1" x14ac:dyDescent="0.25">
      <c r="A27" s="11"/>
      <c r="B27" s="14"/>
      <c r="C27" s="5"/>
      <c r="D27" s="5"/>
      <c r="E27" s="5"/>
    </row>
    <row r="28" spans="1:5" s="10" customFormat="1" x14ac:dyDescent="0.25">
      <c r="A28" s="9" t="s">
        <v>10</v>
      </c>
      <c r="B28" s="14"/>
      <c r="C28" s="5"/>
      <c r="D28" s="5"/>
      <c r="E28" s="5"/>
    </row>
    <row r="29" spans="1:5" s="10" customFormat="1" x14ac:dyDescent="0.25">
      <c r="A29" s="9"/>
      <c r="B29" s="8" t="s">
        <v>11</v>
      </c>
      <c r="C29" s="6" t="s">
        <v>12</v>
      </c>
      <c r="D29" s="6" t="s">
        <v>13</v>
      </c>
      <c r="E29" s="8" t="s">
        <v>14</v>
      </c>
    </row>
    <row r="30" spans="1:5" s="10" customFormat="1" ht="30" x14ac:dyDescent="0.25">
      <c r="A30" s="14"/>
      <c r="B30" s="14" t="s">
        <v>25</v>
      </c>
      <c r="C30" s="5" t="s">
        <v>16</v>
      </c>
      <c r="D30" s="5" t="s">
        <v>17</v>
      </c>
      <c r="E30" s="5"/>
    </row>
    <row r="31" spans="1:5" s="10" customFormat="1" x14ac:dyDescent="0.25">
      <c r="A31" s="14"/>
      <c r="B31" s="14" t="s">
        <v>26</v>
      </c>
      <c r="C31" s="5" t="s">
        <v>16</v>
      </c>
      <c r="D31" s="5" t="s">
        <v>17</v>
      </c>
      <c r="E31" s="5"/>
    </row>
    <row r="32" spans="1:5" s="10" customFormat="1" ht="30" x14ac:dyDescent="0.25">
      <c r="A32" s="14"/>
      <c r="B32" s="14" t="s">
        <v>27</v>
      </c>
      <c r="C32" s="5" t="s">
        <v>16</v>
      </c>
      <c r="D32" s="5" t="s">
        <v>17</v>
      </c>
      <c r="E32" s="7" t="s">
        <v>28</v>
      </c>
    </row>
    <row r="33" spans="1:5" s="10" customFormat="1" ht="60" x14ac:dyDescent="0.25">
      <c r="A33" s="14"/>
      <c r="B33" s="14" t="s">
        <v>29</v>
      </c>
      <c r="C33" s="5" t="s">
        <v>16</v>
      </c>
      <c r="D33" s="5" t="s">
        <v>17</v>
      </c>
      <c r="E33" s="7" t="s">
        <v>30</v>
      </c>
    </row>
    <row r="34" spans="1:5" s="10" customFormat="1" x14ac:dyDescent="0.25">
      <c r="A34" s="14"/>
      <c r="B34" s="14"/>
      <c r="C34" s="5"/>
      <c r="D34" s="5"/>
      <c r="E34" s="5"/>
    </row>
    <row r="35" spans="1:5" s="10" customFormat="1" x14ac:dyDescent="0.25">
      <c r="A35" s="11" t="s">
        <v>21</v>
      </c>
      <c r="B35" s="14"/>
      <c r="C35" s="5"/>
      <c r="D35" s="5"/>
      <c r="E35" s="5"/>
    </row>
    <row r="36" spans="1:5" s="10" customFormat="1" x14ac:dyDescent="0.25">
      <c r="A36" s="14"/>
      <c r="B36" s="14" t="s">
        <v>31</v>
      </c>
      <c r="C36" s="5"/>
      <c r="D36" s="5"/>
      <c r="E36" s="5"/>
    </row>
    <row r="39" spans="1:5" ht="18.75" x14ac:dyDescent="0.25">
      <c r="A39" s="33" t="s">
        <v>32</v>
      </c>
      <c r="B39" s="33"/>
      <c r="C39" s="33"/>
      <c r="D39" s="33"/>
      <c r="E39" s="33"/>
    </row>
    <row r="40" spans="1:5" x14ac:dyDescent="0.25">
      <c r="A40" s="9" t="s">
        <v>8</v>
      </c>
      <c r="B40" s="14"/>
    </row>
    <row r="41" spans="1:5" ht="75" customHeight="1" x14ac:dyDescent="0.25">
      <c r="A41" s="11"/>
      <c r="B41" s="34" t="s">
        <v>33</v>
      </c>
      <c r="C41" s="34"/>
      <c r="D41" s="34"/>
      <c r="E41" s="34"/>
    </row>
    <row r="42" spans="1:5" x14ac:dyDescent="0.25">
      <c r="A42" s="11"/>
      <c r="B42" s="14"/>
    </row>
    <row r="43" spans="1:5" x14ac:dyDescent="0.25">
      <c r="A43" s="9" t="s">
        <v>10</v>
      </c>
      <c r="B43" s="14"/>
    </row>
    <row r="44" spans="1:5" x14ac:dyDescent="0.25">
      <c r="A44" s="9"/>
      <c r="B44" s="8" t="s">
        <v>11</v>
      </c>
      <c r="C44" s="6" t="s">
        <v>12</v>
      </c>
      <c r="D44" s="6" t="s">
        <v>13</v>
      </c>
      <c r="E44" s="8" t="s">
        <v>14</v>
      </c>
    </row>
    <row r="45" spans="1:5" ht="30" x14ac:dyDescent="0.25">
      <c r="A45" s="14"/>
      <c r="B45" s="14" t="s">
        <v>34</v>
      </c>
      <c r="C45" s="5" t="s">
        <v>16</v>
      </c>
      <c r="D45" s="5" t="s">
        <v>17</v>
      </c>
    </row>
    <row r="46" spans="1:5" ht="45" x14ac:dyDescent="0.25">
      <c r="A46" s="14"/>
      <c r="B46" s="14" t="s">
        <v>35</v>
      </c>
      <c r="C46" s="5" t="s">
        <v>16</v>
      </c>
      <c r="D46" s="5" t="s">
        <v>17</v>
      </c>
    </row>
    <row r="47" spans="1:5" x14ac:dyDescent="0.25">
      <c r="A47" s="14"/>
      <c r="B47" s="14" t="s">
        <v>36</v>
      </c>
      <c r="C47" s="5" t="s">
        <v>37</v>
      </c>
      <c r="D47" s="5" t="s">
        <v>17</v>
      </c>
    </row>
    <row r="48" spans="1:5" x14ac:dyDescent="0.25">
      <c r="A48" s="14"/>
      <c r="B48" s="14"/>
    </row>
    <row r="49" spans="1:5" x14ac:dyDescent="0.25">
      <c r="A49" s="11" t="s">
        <v>21</v>
      </c>
      <c r="B49" s="14"/>
    </row>
    <row r="50" spans="1:5" x14ac:dyDescent="0.25">
      <c r="B50" s="14" t="s">
        <v>38</v>
      </c>
    </row>
    <row r="52" spans="1:5" ht="18.75" x14ac:dyDescent="0.25">
      <c r="A52" s="33" t="s">
        <v>39</v>
      </c>
      <c r="B52" s="33"/>
      <c r="C52" s="33"/>
      <c r="D52" s="33"/>
      <c r="E52" s="33"/>
    </row>
    <row r="53" spans="1:5" x14ac:dyDescent="0.25">
      <c r="A53" s="9" t="s">
        <v>8</v>
      </c>
      <c r="B53" s="14"/>
    </row>
    <row r="54" spans="1:5" x14ac:dyDescent="0.25">
      <c r="A54" s="11"/>
      <c r="B54" s="34" t="s">
        <v>40</v>
      </c>
      <c r="C54" s="34"/>
      <c r="D54" s="34"/>
      <c r="E54" s="34"/>
    </row>
    <row r="55" spans="1:5" x14ac:dyDescent="0.25">
      <c r="A55" s="11"/>
      <c r="B55" s="14"/>
    </row>
    <row r="56" spans="1:5" x14ac:dyDescent="0.25">
      <c r="A56" s="9" t="s">
        <v>10</v>
      </c>
      <c r="B56" s="14"/>
    </row>
    <row r="57" spans="1:5" x14ac:dyDescent="0.25">
      <c r="A57" s="9"/>
      <c r="B57" s="8" t="s">
        <v>11</v>
      </c>
      <c r="C57" s="6" t="s">
        <v>12</v>
      </c>
      <c r="D57" s="6" t="s">
        <v>13</v>
      </c>
      <c r="E57" s="8" t="s">
        <v>14</v>
      </c>
    </row>
    <row r="58" spans="1:5" ht="30" x14ac:dyDescent="0.25">
      <c r="A58" s="14"/>
      <c r="B58" s="14" t="s">
        <v>41</v>
      </c>
      <c r="C58" s="5" t="s">
        <v>16</v>
      </c>
      <c r="D58" s="5" t="s">
        <v>17</v>
      </c>
    </row>
    <row r="59" spans="1:5" ht="30" x14ac:dyDescent="0.25">
      <c r="A59" s="14"/>
      <c r="B59" s="14" t="s">
        <v>42</v>
      </c>
      <c r="C59" s="5" t="s">
        <v>16</v>
      </c>
      <c r="D59" s="5" t="s">
        <v>17</v>
      </c>
    </row>
    <row r="60" spans="1:5" x14ac:dyDescent="0.25">
      <c r="A60" s="14"/>
      <c r="B60" s="14"/>
    </row>
    <row r="61" spans="1:5" x14ac:dyDescent="0.25">
      <c r="A61" s="11" t="s">
        <v>21</v>
      </c>
      <c r="B61" s="14"/>
    </row>
    <row r="62" spans="1:5" x14ac:dyDescent="0.25">
      <c r="B62" s="14" t="s">
        <v>38</v>
      </c>
    </row>
    <row r="64" spans="1:5" ht="18.75" x14ac:dyDescent="0.25">
      <c r="A64" s="33" t="s">
        <v>43</v>
      </c>
      <c r="B64" s="33"/>
      <c r="C64" s="33"/>
      <c r="D64" s="33"/>
      <c r="E64" s="33"/>
    </row>
    <row r="65" spans="1:5" x14ac:dyDescent="0.25">
      <c r="A65" s="9" t="s">
        <v>8</v>
      </c>
      <c r="B65" s="14"/>
    </row>
    <row r="66" spans="1:5" x14ac:dyDescent="0.25">
      <c r="A66" s="11"/>
      <c r="B66" s="32" t="s">
        <v>44</v>
      </c>
      <c r="C66" s="32"/>
      <c r="D66" s="32"/>
      <c r="E66" s="32"/>
    </row>
    <row r="67" spans="1:5" x14ac:dyDescent="0.25">
      <c r="A67" s="11"/>
      <c r="B67" s="14"/>
    </row>
    <row r="68" spans="1:5" x14ac:dyDescent="0.25">
      <c r="A68" s="9" t="s">
        <v>10</v>
      </c>
      <c r="B68" s="14"/>
    </row>
    <row r="69" spans="1:5" x14ac:dyDescent="0.25">
      <c r="A69" s="9"/>
      <c r="B69" s="8" t="s">
        <v>11</v>
      </c>
      <c r="C69" s="6" t="s">
        <v>12</v>
      </c>
      <c r="D69" s="6" t="s">
        <v>13</v>
      </c>
      <c r="E69" s="8" t="s">
        <v>14</v>
      </c>
    </row>
    <row r="70" spans="1:5" ht="30" x14ac:dyDescent="0.25">
      <c r="A70" s="14"/>
      <c r="B70" s="14" t="s">
        <v>45</v>
      </c>
      <c r="C70" s="5" t="s">
        <v>16</v>
      </c>
      <c r="D70" s="5" t="s">
        <v>17</v>
      </c>
    </row>
    <row r="71" spans="1:5" ht="30" x14ac:dyDescent="0.25">
      <c r="A71" s="14"/>
      <c r="B71" s="14" t="s">
        <v>46</v>
      </c>
      <c r="C71" s="5" t="s">
        <v>16</v>
      </c>
      <c r="D71" s="5" t="s">
        <v>17</v>
      </c>
    </row>
    <row r="72" spans="1:5" x14ac:dyDescent="0.25">
      <c r="A72" s="14"/>
      <c r="B72" s="11" t="s">
        <v>47</v>
      </c>
      <c r="C72" s="5" t="s">
        <v>37</v>
      </c>
      <c r="D72" s="5" t="s">
        <v>17</v>
      </c>
    </row>
    <row r="73" spans="1:5" ht="30" x14ac:dyDescent="0.25">
      <c r="B73" s="11" t="s">
        <v>48</v>
      </c>
      <c r="C73" s="5" t="s">
        <v>16</v>
      </c>
      <c r="D73" s="5" t="s">
        <v>17</v>
      </c>
      <c r="E73" s="7" t="s">
        <v>49</v>
      </c>
    </row>
    <row r="74" spans="1:5" ht="30" x14ac:dyDescent="0.25">
      <c r="B74" s="11" t="s">
        <v>50</v>
      </c>
      <c r="C74" s="5" t="s">
        <v>16</v>
      </c>
      <c r="D74" s="5" t="s">
        <v>17</v>
      </c>
      <c r="E74" s="7" t="s">
        <v>51</v>
      </c>
    </row>
    <row r="75" spans="1:5" ht="30" x14ac:dyDescent="0.25">
      <c r="B75" s="11" t="s">
        <v>52</v>
      </c>
      <c r="C75" s="5" t="s">
        <v>16</v>
      </c>
      <c r="D75" s="5" t="s">
        <v>17</v>
      </c>
      <c r="E75" s="7" t="s">
        <v>53</v>
      </c>
    </row>
    <row r="76" spans="1:5" ht="30" x14ac:dyDescent="0.25">
      <c r="B76" s="11" t="s">
        <v>54</v>
      </c>
      <c r="C76" s="5" t="s">
        <v>16</v>
      </c>
      <c r="D76" s="1" t="s">
        <v>55</v>
      </c>
    </row>
    <row r="79" spans="1:5" ht="18.75" x14ac:dyDescent="0.25">
      <c r="A79" s="33" t="s">
        <v>56</v>
      </c>
      <c r="B79" s="33"/>
      <c r="C79" s="33"/>
      <c r="D79" s="33"/>
      <c r="E79" s="33"/>
    </row>
    <row r="80" spans="1:5" x14ac:dyDescent="0.25">
      <c r="A80" s="9" t="s">
        <v>8</v>
      </c>
      <c r="B80" s="14"/>
    </row>
    <row r="81" spans="1:5" ht="30" customHeight="1" x14ac:dyDescent="0.25">
      <c r="A81" s="11"/>
      <c r="B81" s="32" t="s">
        <v>57</v>
      </c>
      <c r="C81" s="32"/>
      <c r="D81" s="32"/>
      <c r="E81" s="32"/>
    </row>
    <row r="82" spans="1:5" x14ac:dyDescent="0.25">
      <c r="A82" s="11"/>
      <c r="B82" s="14"/>
    </row>
    <row r="83" spans="1:5" x14ac:dyDescent="0.25">
      <c r="A83" s="9" t="s">
        <v>10</v>
      </c>
      <c r="B83" s="14"/>
    </row>
    <row r="84" spans="1:5" x14ac:dyDescent="0.25">
      <c r="A84" s="9"/>
      <c r="B84" s="8" t="s">
        <v>11</v>
      </c>
      <c r="C84" s="6" t="s">
        <v>12</v>
      </c>
      <c r="D84" s="6" t="s">
        <v>13</v>
      </c>
      <c r="E84" s="8" t="s">
        <v>14</v>
      </c>
    </row>
    <row r="85" spans="1:5" ht="30" x14ac:dyDescent="0.25">
      <c r="A85" s="14"/>
      <c r="B85" s="14" t="s">
        <v>58</v>
      </c>
      <c r="C85" s="5" t="s">
        <v>16</v>
      </c>
      <c r="D85" s="5" t="s">
        <v>17</v>
      </c>
    </row>
    <row r="86" spans="1:5" x14ac:dyDescent="0.25">
      <c r="A86" s="14"/>
      <c r="B86" s="14" t="s">
        <v>59</v>
      </c>
      <c r="C86" s="5" t="s">
        <v>16</v>
      </c>
      <c r="D86" s="5" t="s">
        <v>17</v>
      </c>
    </row>
    <row r="87" spans="1:5" x14ac:dyDescent="0.25">
      <c r="A87" s="14"/>
      <c r="B87" s="14" t="s">
        <v>60</v>
      </c>
      <c r="C87" s="5" t="s">
        <v>16</v>
      </c>
      <c r="D87" s="5" t="s">
        <v>17</v>
      </c>
    </row>
    <row r="88" spans="1:5" x14ac:dyDescent="0.25">
      <c r="B88" s="14" t="s">
        <v>61</v>
      </c>
      <c r="C88" s="5" t="s">
        <v>16</v>
      </c>
      <c r="D88" s="5" t="s">
        <v>17</v>
      </c>
    </row>
    <row r="89" spans="1:5" ht="30" x14ac:dyDescent="0.25">
      <c r="B89" s="14" t="s">
        <v>62</v>
      </c>
      <c r="C89" s="1" t="s">
        <v>63</v>
      </c>
      <c r="D89" s="1" t="s">
        <v>63</v>
      </c>
    </row>
    <row r="90" spans="1:5" x14ac:dyDescent="0.25">
      <c r="A90" s="11"/>
      <c r="B90" s="14"/>
    </row>
    <row r="92" spans="1:5" ht="18.75" x14ac:dyDescent="0.25">
      <c r="A92" s="33" t="s">
        <v>64</v>
      </c>
      <c r="B92" s="33"/>
      <c r="C92" s="33"/>
      <c r="D92" s="33"/>
      <c r="E92" s="33"/>
    </row>
    <row r="93" spans="1:5" x14ac:dyDescent="0.25">
      <c r="A93" s="9" t="s">
        <v>8</v>
      </c>
      <c r="B93" s="14"/>
    </row>
    <row r="94" spans="1:5" x14ac:dyDescent="0.25">
      <c r="A94" s="11"/>
      <c r="B94" s="32" t="s">
        <v>65</v>
      </c>
      <c r="C94" s="32"/>
      <c r="D94" s="32"/>
      <c r="E94" s="32"/>
    </row>
    <row r="95" spans="1:5" x14ac:dyDescent="0.25">
      <c r="A95" s="11"/>
      <c r="B95" s="14"/>
    </row>
    <row r="96" spans="1:5" x14ac:dyDescent="0.25">
      <c r="A96" s="9" t="s">
        <v>10</v>
      </c>
      <c r="B96" s="14"/>
    </row>
    <row r="97" spans="1:5" x14ac:dyDescent="0.25">
      <c r="A97" s="9"/>
      <c r="B97" s="8" t="s">
        <v>11</v>
      </c>
      <c r="C97" s="6" t="s">
        <v>12</v>
      </c>
      <c r="D97" s="6" t="s">
        <v>13</v>
      </c>
      <c r="E97" s="8" t="s">
        <v>14</v>
      </c>
    </row>
    <row r="98" spans="1:5" ht="30" x14ac:dyDescent="0.25">
      <c r="A98" s="14"/>
      <c r="B98" s="14" t="s">
        <v>66</v>
      </c>
      <c r="C98" s="5" t="s">
        <v>16</v>
      </c>
      <c r="D98" s="5" t="s">
        <v>17</v>
      </c>
    </row>
    <row r="99" spans="1:5" x14ac:dyDescent="0.25">
      <c r="A99" s="14"/>
      <c r="B99" s="14" t="s">
        <v>67</v>
      </c>
      <c r="C99" s="5" t="s">
        <v>16</v>
      </c>
      <c r="D99" s="5" t="s">
        <v>17</v>
      </c>
      <c r="E99" s="7" t="s">
        <v>68</v>
      </c>
    </row>
    <row r="100" spans="1:5" ht="30" x14ac:dyDescent="0.25">
      <c r="A100" s="14"/>
      <c r="B100" s="14" t="s">
        <v>69</v>
      </c>
      <c r="C100" s="5" t="s">
        <v>16</v>
      </c>
      <c r="D100" s="5" t="s">
        <v>17</v>
      </c>
      <c r="E100" s="7" t="s">
        <v>70</v>
      </c>
    </row>
    <row r="101" spans="1:5" x14ac:dyDescent="0.25">
      <c r="B101" s="14" t="s">
        <v>71</v>
      </c>
      <c r="C101" s="5" t="s">
        <v>37</v>
      </c>
      <c r="D101" s="5" t="s">
        <v>17</v>
      </c>
    </row>
    <row r="102" spans="1:5" ht="30" x14ac:dyDescent="0.25">
      <c r="B102" s="14" t="s">
        <v>72</v>
      </c>
      <c r="C102" s="5" t="s">
        <v>37</v>
      </c>
      <c r="D102" s="5" t="s">
        <v>17</v>
      </c>
    </row>
    <row r="103" spans="1:5" x14ac:dyDescent="0.25">
      <c r="B103" s="14" t="s">
        <v>73</v>
      </c>
      <c r="C103" s="5" t="s">
        <v>37</v>
      </c>
      <c r="D103" s="5" t="s">
        <v>17</v>
      </c>
    </row>
    <row r="105" spans="1:5" x14ac:dyDescent="0.25">
      <c r="A105" s="11"/>
      <c r="B105" s="14"/>
    </row>
    <row r="106" spans="1:5" ht="18.75" x14ac:dyDescent="0.25">
      <c r="A106" s="33" t="s">
        <v>501</v>
      </c>
      <c r="B106" s="33"/>
      <c r="C106" s="33"/>
      <c r="D106" s="33"/>
      <c r="E106" s="33"/>
    </row>
    <row r="107" spans="1:5" x14ac:dyDescent="0.25">
      <c r="A107" s="9" t="s">
        <v>8</v>
      </c>
      <c r="B107" s="18"/>
    </row>
    <row r="108" spans="1:5" x14ac:dyDescent="0.25">
      <c r="A108" s="11"/>
      <c r="B108" s="32" t="s">
        <v>514</v>
      </c>
      <c r="C108" s="32"/>
      <c r="D108" s="32"/>
      <c r="E108" s="32"/>
    </row>
    <row r="109" spans="1:5" x14ac:dyDescent="0.25">
      <c r="A109" s="11"/>
      <c r="B109" s="18"/>
    </row>
    <row r="110" spans="1:5" x14ac:dyDescent="0.25">
      <c r="A110" s="9" t="s">
        <v>10</v>
      </c>
      <c r="B110" s="18"/>
    </row>
    <row r="111" spans="1:5" x14ac:dyDescent="0.25">
      <c r="A111" s="9"/>
      <c r="B111" s="8" t="s">
        <v>11</v>
      </c>
      <c r="C111" s="6" t="s">
        <v>12</v>
      </c>
      <c r="D111" s="6" t="s">
        <v>13</v>
      </c>
      <c r="E111" s="8" t="s">
        <v>14</v>
      </c>
    </row>
    <row r="112" spans="1:5" x14ac:dyDescent="0.25">
      <c r="A112" s="18"/>
      <c r="B112" s="18" t="s">
        <v>512</v>
      </c>
      <c r="C112" s="5" t="s">
        <v>16</v>
      </c>
      <c r="D112" s="5" t="s">
        <v>17</v>
      </c>
      <c r="E112"/>
    </row>
    <row r="113" spans="1:5" x14ac:dyDescent="0.25">
      <c r="A113" s="18"/>
      <c r="B113" t="s">
        <v>513</v>
      </c>
      <c r="C113" s="5" t="s">
        <v>16</v>
      </c>
      <c r="D113" s="5" t="s">
        <v>17</v>
      </c>
      <c r="E113"/>
    </row>
    <row r="114" spans="1:5" x14ac:dyDescent="0.25">
      <c r="B114" s="18"/>
    </row>
    <row r="115" spans="1:5" x14ac:dyDescent="0.25">
      <c r="A115" s="11"/>
      <c r="B115" s="18"/>
    </row>
    <row r="116" spans="1:5" ht="18.75" x14ac:dyDescent="0.25">
      <c r="A116" s="33" t="s">
        <v>502</v>
      </c>
      <c r="B116" s="33"/>
      <c r="C116" s="33"/>
      <c r="D116" s="33"/>
      <c r="E116" s="33"/>
    </row>
    <row r="117" spans="1:5" x14ac:dyDescent="0.25">
      <c r="A117" s="9" t="s">
        <v>8</v>
      </c>
      <c r="B117" s="18"/>
    </row>
    <row r="118" spans="1:5" ht="117" customHeight="1" x14ac:dyDescent="0.25">
      <c r="A118" s="11"/>
      <c r="B118" s="34" t="s">
        <v>515</v>
      </c>
      <c r="C118" s="34"/>
      <c r="D118" s="34"/>
      <c r="E118" s="34"/>
    </row>
    <row r="119" spans="1:5" x14ac:dyDescent="0.25">
      <c r="A119" s="11"/>
      <c r="B119" s="18"/>
    </row>
    <row r="120" spans="1:5" x14ac:dyDescent="0.25">
      <c r="A120" s="9" t="s">
        <v>10</v>
      </c>
      <c r="B120" s="18"/>
    </row>
    <row r="121" spans="1:5" x14ac:dyDescent="0.25">
      <c r="A121" s="9"/>
      <c r="B121" s="8" t="s">
        <v>11</v>
      </c>
      <c r="C121" s="6" t="s">
        <v>12</v>
      </c>
      <c r="D121" s="6" t="s">
        <v>13</v>
      </c>
      <c r="E121" s="8" t="s">
        <v>14</v>
      </c>
    </row>
    <row r="122" spans="1:5" ht="30" x14ac:dyDescent="0.25">
      <c r="A122" s="18"/>
      <c r="B122" s="18" t="s">
        <v>517</v>
      </c>
      <c r="C122" s="5" t="s">
        <v>16</v>
      </c>
      <c r="D122" s="5" t="s">
        <v>17</v>
      </c>
    </row>
    <row r="123" spans="1:5" ht="105" x14ac:dyDescent="0.25">
      <c r="A123" s="18"/>
      <c r="B123" s="18" t="s">
        <v>518</v>
      </c>
      <c r="C123" s="5" t="s">
        <v>16</v>
      </c>
      <c r="D123" s="5" t="s">
        <v>17</v>
      </c>
      <c r="E123" s="7"/>
    </row>
    <row r="124" spans="1:5" ht="30" x14ac:dyDescent="0.25">
      <c r="A124" s="18"/>
      <c r="B124" s="18" t="s">
        <v>519</v>
      </c>
      <c r="C124" s="5" t="s">
        <v>16</v>
      </c>
      <c r="D124" s="5" t="s">
        <v>17</v>
      </c>
      <c r="E124" s="7"/>
    </row>
    <row r="125" spans="1:5" ht="30" x14ac:dyDescent="0.25">
      <c r="B125" s="18" t="s">
        <v>520</v>
      </c>
      <c r="C125" s="5" t="s">
        <v>16</v>
      </c>
      <c r="D125" s="5" t="s">
        <v>17</v>
      </c>
      <c r="E125" s="5" t="s">
        <v>516</v>
      </c>
    </row>
    <row r="126" spans="1:5" x14ac:dyDescent="0.25">
      <c r="B126" s="18" t="s">
        <v>521</v>
      </c>
      <c r="C126" s="5" t="s">
        <v>37</v>
      </c>
      <c r="D126" s="5" t="s">
        <v>20</v>
      </c>
    </row>
    <row r="127" spans="1:5" x14ac:dyDescent="0.25">
      <c r="B127" s="18" t="s">
        <v>522</v>
      </c>
      <c r="C127" s="5" t="s">
        <v>63</v>
      </c>
      <c r="D127" s="5" t="s">
        <v>63</v>
      </c>
    </row>
    <row r="128" spans="1:5" x14ac:dyDescent="0.25">
      <c r="B128" s="18"/>
    </row>
    <row r="129" spans="1:5" x14ac:dyDescent="0.25">
      <c r="A129" s="11"/>
      <c r="B129" s="18"/>
    </row>
    <row r="130" spans="1:5" ht="18.75" x14ac:dyDescent="0.25">
      <c r="A130" s="33" t="s">
        <v>503</v>
      </c>
      <c r="B130" s="33"/>
      <c r="C130" s="33"/>
      <c r="D130" s="33"/>
      <c r="E130" s="33"/>
    </row>
    <row r="131" spans="1:5" x14ac:dyDescent="0.25">
      <c r="A131" s="9" t="s">
        <v>8</v>
      </c>
      <c r="B131" s="18"/>
    </row>
    <row r="132" spans="1:5" ht="44.45" customHeight="1" x14ac:dyDescent="0.25">
      <c r="A132" s="11"/>
      <c r="B132" s="32" t="s">
        <v>523</v>
      </c>
      <c r="C132" s="32"/>
      <c r="D132" s="32"/>
      <c r="E132" s="32"/>
    </row>
    <row r="133" spans="1:5" x14ac:dyDescent="0.25">
      <c r="A133" s="11"/>
      <c r="B133" s="18"/>
    </row>
    <row r="134" spans="1:5" x14ac:dyDescent="0.25">
      <c r="A134" s="9" t="s">
        <v>10</v>
      </c>
      <c r="B134" s="18"/>
    </row>
    <row r="135" spans="1:5" x14ac:dyDescent="0.25">
      <c r="A135" s="9"/>
      <c r="B135" s="8" t="s">
        <v>11</v>
      </c>
      <c r="C135" s="6" t="s">
        <v>12</v>
      </c>
      <c r="D135" s="6" t="s">
        <v>13</v>
      </c>
      <c r="E135" s="8" t="s">
        <v>14</v>
      </c>
    </row>
    <row r="136" spans="1:5" ht="60" x14ac:dyDescent="0.25">
      <c r="A136" s="18"/>
      <c r="B136" s="18" t="s">
        <v>524</v>
      </c>
      <c r="C136" s="5" t="s">
        <v>16</v>
      </c>
      <c r="D136" s="5" t="s">
        <v>17</v>
      </c>
    </row>
    <row r="137" spans="1:5" ht="30" x14ac:dyDescent="0.25">
      <c r="A137" s="18"/>
      <c r="B137" s="18" t="s">
        <v>526</v>
      </c>
      <c r="C137" s="5" t="s">
        <v>16</v>
      </c>
      <c r="D137" s="5" t="s">
        <v>17</v>
      </c>
      <c r="E137" t="s">
        <v>525</v>
      </c>
    </row>
    <row r="138" spans="1:5" ht="30" x14ac:dyDescent="0.25">
      <c r="A138" s="18"/>
      <c r="B138" s="18" t="s">
        <v>527</v>
      </c>
      <c r="C138" s="5" t="s">
        <v>16</v>
      </c>
      <c r="D138" s="5" t="s">
        <v>20</v>
      </c>
      <c r="E138"/>
    </row>
    <row r="139" spans="1:5" ht="30" x14ac:dyDescent="0.25">
      <c r="B139" s="18" t="s">
        <v>528</v>
      </c>
      <c r="C139" s="5" t="s">
        <v>16</v>
      </c>
      <c r="D139" s="1" t="s">
        <v>530</v>
      </c>
    </row>
    <row r="140" spans="1:5" ht="30" x14ac:dyDescent="0.25">
      <c r="B140" s="18" t="s">
        <v>529</v>
      </c>
      <c r="C140" s="5" t="s">
        <v>16</v>
      </c>
      <c r="D140" s="5" t="s">
        <v>20</v>
      </c>
    </row>
    <row r="141" spans="1:5" x14ac:dyDescent="0.25">
      <c r="B141" s="18"/>
      <c r="C141" s="5"/>
      <c r="D141" s="5"/>
    </row>
    <row r="142" spans="1:5" x14ac:dyDescent="0.25">
      <c r="B142" s="18"/>
    </row>
    <row r="143" spans="1:5" x14ac:dyDescent="0.25">
      <c r="A143" s="11"/>
      <c r="B143" s="18"/>
    </row>
    <row r="144" spans="1:5" ht="18.75" x14ac:dyDescent="0.25">
      <c r="A144" s="33" t="s">
        <v>504</v>
      </c>
      <c r="B144" s="33"/>
      <c r="C144" s="33"/>
      <c r="D144" s="33"/>
      <c r="E144" s="33"/>
    </row>
    <row r="145" spans="1:5" x14ac:dyDescent="0.25">
      <c r="A145" s="9" t="s">
        <v>8</v>
      </c>
      <c r="B145" s="18"/>
    </row>
    <row r="146" spans="1:5" ht="121.15" customHeight="1" x14ac:dyDescent="0.25">
      <c r="A146" s="11"/>
      <c r="B146" s="32" t="s">
        <v>509</v>
      </c>
      <c r="C146" s="32"/>
      <c r="D146" s="32"/>
      <c r="E146" s="32"/>
    </row>
    <row r="147" spans="1:5" x14ac:dyDescent="0.25">
      <c r="A147" s="11"/>
      <c r="B147" s="18"/>
    </row>
    <row r="148" spans="1:5" x14ac:dyDescent="0.25">
      <c r="A148" s="9" t="s">
        <v>10</v>
      </c>
      <c r="B148" s="18"/>
    </row>
    <row r="149" spans="1:5" x14ac:dyDescent="0.25">
      <c r="A149" s="9"/>
      <c r="B149" s="8" t="s">
        <v>11</v>
      </c>
      <c r="C149" s="6" t="s">
        <v>12</v>
      </c>
      <c r="D149" s="6" t="s">
        <v>13</v>
      </c>
      <c r="E149" s="8" t="s">
        <v>14</v>
      </c>
    </row>
    <row r="150" spans="1:5" ht="30" x14ac:dyDescent="0.25">
      <c r="A150" s="18"/>
      <c r="B150" s="18" t="s">
        <v>508</v>
      </c>
      <c r="C150" s="5" t="s">
        <v>16</v>
      </c>
      <c r="D150" s="5" t="s">
        <v>17</v>
      </c>
      <c r="E150" s="5" t="s">
        <v>505</v>
      </c>
    </row>
    <row r="151" spans="1:5" ht="30" x14ac:dyDescent="0.25">
      <c r="A151" s="18"/>
      <c r="B151" s="18" t="s">
        <v>507</v>
      </c>
      <c r="C151" s="5" t="s">
        <v>16</v>
      </c>
      <c r="D151" s="5" t="s">
        <v>17</v>
      </c>
      <c r="E151" s="5" t="s">
        <v>51</v>
      </c>
    </row>
    <row r="152" spans="1:5" x14ac:dyDescent="0.25">
      <c r="A152" s="18"/>
      <c r="B152" s="18" t="s">
        <v>506</v>
      </c>
      <c r="C152" s="5" t="s">
        <v>16</v>
      </c>
      <c r="D152" s="5" t="s">
        <v>17</v>
      </c>
      <c r="E152" s="5" t="s">
        <v>68</v>
      </c>
    </row>
    <row r="153" spans="1:5" ht="30" x14ac:dyDescent="0.25">
      <c r="B153" s="18" t="s">
        <v>511</v>
      </c>
      <c r="C153" s="1" t="s">
        <v>63</v>
      </c>
      <c r="D153" s="1" t="s">
        <v>63</v>
      </c>
    </row>
    <row r="154" spans="1:5" x14ac:dyDescent="0.25">
      <c r="A154" s="11"/>
      <c r="B154" s="18"/>
    </row>
  </sheetData>
  <mergeCells count="30">
    <mergeCell ref="A52:E52"/>
    <mergeCell ref="A64:E64"/>
    <mergeCell ref="A79:E79"/>
    <mergeCell ref="A92:E92"/>
    <mergeCell ref="A2:E2"/>
    <mergeCell ref="A24:E24"/>
    <mergeCell ref="A11:E11"/>
    <mergeCell ref="B3:E3"/>
    <mergeCell ref="B4:E4"/>
    <mergeCell ref="B5:E5"/>
    <mergeCell ref="B6:E6"/>
    <mergeCell ref="B7:E7"/>
    <mergeCell ref="B8:E8"/>
    <mergeCell ref="B13:E13"/>
    <mergeCell ref="B132:E132"/>
    <mergeCell ref="A144:E144"/>
    <mergeCell ref="B146:E146"/>
    <mergeCell ref="B9:E9"/>
    <mergeCell ref="A106:E106"/>
    <mergeCell ref="B108:E108"/>
    <mergeCell ref="A116:E116"/>
    <mergeCell ref="B118:E118"/>
    <mergeCell ref="A130:E130"/>
    <mergeCell ref="B26:E26"/>
    <mergeCell ref="B94:E94"/>
    <mergeCell ref="B41:E41"/>
    <mergeCell ref="B54:E54"/>
    <mergeCell ref="B66:E66"/>
    <mergeCell ref="B81:E81"/>
    <mergeCell ref="A39:E39"/>
  </mergeCells>
  <hyperlinks>
    <hyperlink ref="A11" location="GeographicLevels!A1" display="Geographic Levels"/>
    <hyperlink ref="A24" location="GeographicZones!A1" display="Geographic Zones"/>
    <hyperlink ref="A39" location="OrderableDisplayCategories!A1" display="Orderable Display Categories"/>
    <hyperlink ref="A39:B39" location="FacilityTypes!A1" display="Facility Types"/>
    <hyperlink ref="A52" location="OrderableDisplayCategories!A1" display="Orderable Display Categories"/>
    <hyperlink ref="A52:B52" location="FacilityOperators!A1" display="Facility Operator"/>
    <hyperlink ref="A64" location="OrderableDisplayCategories!A1" display="Orderable Display Categories"/>
    <hyperlink ref="A64:B64" location="Facilities!A1" display="Facility List"/>
    <hyperlink ref="A79" location="OrderableDisplayCategories!A1" display="Orderable Display Categories"/>
    <hyperlink ref="A79:B79" location="catalog_items!A1" display="Catalog Items"/>
    <hyperlink ref="A92" location="OrderableDisplayCategories!A1" display="Orderable Display Categories"/>
    <hyperlink ref="A92:B92" location="Equipment!A1" display="Equipment"/>
    <hyperlink ref="E32" location="Instructions!B14" display="Geographic Levels : Code"/>
    <hyperlink ref="E33" location="Instructions!B27" display="Geographic Zones : Code"/>
    <hyperlink ref="E75" location="Instructions!B86" display="Facility Operator: Code"/>
    <hyperlink ref="E74" location="Instructions!B73" display="Facility Types: Code"/>
    <hyperlink ref="E73" location="Instructions!B27" display="Geographic Zone: Code"/>
    <hyperlink ref="A79:E79" location="'Catalog Items'!A1" display="Catalog Items"/>
    <hyperlink ref="E100" location="Instructions!B119" display="Catalog Item: Item Code"/>
    <hyperlink ref="E99" location="Instructions!B98" display="Facilities: Code"/>
    <hyperlink ref="A106" location="OrderableDisplayCategories!A1" display="Orderable Display Categories"/>
    <hyperlink ref="A106:B106" location="Equipment!A1" display="Equipment"/>
    <hyperlink ref="A116" location="OrderableDisplayCategories!A1" display="Orderable Display Categories"/>
    <hyperlink ref="A116:B116" location="Equipment!A1" display="Equipment"/>
    <hyperlink ref="A130" location="OrderableDisplayCategories!A1" display="Orderable Display Categories"/>
    <hyperlink ref="A130:B130" location="Equipment!A1" display="Equipment"/>
    <hyperlink ref="A144" location="OrderableDisplayCategories!A1" display="Orderable Display Categories"/>
    <hyperlink ref="A144:B144" location="Equipment!A1" display="Equipment"/>
    <hyperlink ref="A106:E106" location="ProductCategory!A1" display="Product Category"/>
    <hyperlink ref="A116:E116" location="Products!A1" display="Product"/>
    <hyperlink ref="A144:E144" location="'Supply Lines'!A1" display="Supply Lin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zoomScale="114" workbookViewId="0">
      <pane ySplit="1" topLeftCell="A2" activePane="bottomLeft" state="frozen"/>
      <selection pane="bottomLeft" activeCell="C3" sqref="C3"/>
    </sheetView>
  </sheetViews>
  <sheetFormatPr defaultRowHeight="15" x14ac:dyDescent="0.25"/>
  <cols>
    <col min="2" max="2" width="60.7109375" customWidth="1"/>
    <col min="3" max="3" width="13.85546875" bestFit="1" customWidth="1"/>
    <col min="4" max="4" width="12.7109375" bestFit="1" customWidth="1"/>
    <col min="5" max="5" width="17.7109375" bestFit="1" customWidth="1"/>
    <col min="6" max="6" width="44.28515625" hidden="1" customWidth="1"/>
  </cols>
  <sheetData>
    <row r="1" spans="1:8" ht="15.75" x14ac:dyDescent="0.25">
      <c r="A1" s="24" t="s">
        <v>496</v>
      </c>
      <c r="B1" s="24" t="s">
        <v>495</v>
      </c>
      <c r="C1" s="24" t="s">
        <v>494</v>
      </c>
      <c r="D1" s="24" t="s">
        <v>209</v>
      </c>
      <c r="E1" s="24" t="s">
        <v>216</v>
      </c>
      <c r="F1" s="24" t="s">
        <v>217</v>
      </c>
      <c r="H1" s="3" t="s">
        <v>77</v>
      </c>
    </row>
    <row r="2" spans="1:8" ht="15.75" x14ac:dyDescent="0.25">
      <c r="A2" s="19" t="s">
        <v>218</v>
      </c>
      <c r="B2" s="19" t="s">
        <v>219</v>
      </c>
      <c r="C2" s="19" t="s">
        <v>245</v>
      </c>
      <c r="D2" s="19" t="s">
        <v>213</v>
      </c>
      <c r="E2" s="22">
        <v>7.5</v>
      </c>
      <c r="F2" s="21" t="str">
        <f>CONCATENATE(Table3[[#This Row],[Code]],"||",Table3[[#This Row],[Product Description]])</f>
        <v>C1000||Catheter, nasal, 40 cm, with lateral eyes, sterile, single use; Size 10 Fr</v>
      </c>
    </row>
    <row r="3" spans="1:8" ht="15.75" x14ac:dyDescent="0.25">
      <c r="A3" s="19" t="s">
        <v>221</v>
      </c>
      <c r="B3" s="19" t="s">
        <v>222</v>
      </c>
      <c r="C3" s="19" t="s">
        <v>245</v>
      </c>
      <c r="D3" s="19" t="s">
        <v>213</v>
      </c>
      <c r="E3" s="22">
        <v>7.5</v>
      </c>
      <c r="F3" s="21" t="str">
        <f>CONCATENATE(Table3[[#This Row],[Code]],"||",Table3[[#This Row],[Product Description]])</f>
        <v>C1001||Catheter, nasal, 40 cm, with lateral eyes, sterile, single use; Size 12 Fr</v>
      </c>
    </row>
    <row r="4" spans="1:8" ht="15.75" x14ac:dyDescent="0.25">
      <c r="A4" s="19" t="s">
        <v>223</v>
      </c>
      <c r="B4" s="19" t="s">
        <v>224</v>
      </c>
      <c r="C4" s="19" t="s">
        <v>245</v>
      </c>
      <c r="D4" s="19" t="s">
        <v>213</v>
      </c>
      <c r="E4" s="22">
        <v>7.5</v>
      </c>
      <c r="F4" s="21" t="str">
        <f>CONCATENATE(Table3[[#This Row],[Code]],"||",Table3[[#This Row],[Product Description]])</f>
        <v>C1002||Catheter, nasal, 40 cm, with lateral eyes, sterile, single use; Size 14 Fr</v>
      </c>
    </row>
    <row r="5" spans="1:8" ht="15.75" x14ac:dyDescent="0.25">
      <c r="A5" s="19" t="s">
        <v>225</v>
      </c>
      <c r="B5" s="19" t="s">
        <v>226</v>
      </c>
      <c r="C5" s="19" t="s">
        <v>245</v>
      </c>
      <c r="D5" s="19" t="s">
        <v>213</v>
      </c>
      <c r="E5" s="22">
        <v>7.5</v>
      </c>
      <c r="F5" s="21" t="str">
        <f>CONCATENATE(Table3[[#This Row],[Code]],"||",Table3[[#This Row],[Product Description]])</f>
        <v>C1003||Catheter, nasal, 40 cm, with lateral eyes, sterile, single use; Size 16 Fr</v>
      </c>
    </row>
    <row r="6" spans="1:8" ht="15.75" x14ac:dyDescent="0.25">
      <c r="A6" s="19" t="s">
        <v>227</v>
      </c>
      <c r="B6" s="19" t="s">
        <v>228</v>
      </c>
      <c r="C6" s="19" t="s">
        <v>245</v>
      </c>
      <c r="D6" s="19" t="s">
        <v>213</v>
      </c>
      <c r="E6" s="22">
        <v>7.5</v>
      </c>
      <c r="F6" s="21" t="str">
        <f>CONCATENATE(Table3[[#This Row],[Code]],"||",Table3[[#This Row],[Product Description]])</f>
        <v>C1004||Catheter, nasal, 40 cm, with lateral eyes, sterile, single use; Size 18 Fr</v>
      </c>
    </row>
    <row r="7" spans="1:8" ht="15.75" x14ac:dyDescent="0.25">
      <c r="A7" s="19" t="s">
        <v>229</v>
      </c>
      <c r="B7" s="19" t="s">
        <v>230</v>
      </c>
      <c r="C7" s="19" t="s">
        <v>245</v>
      </c>
      <c r="D7" s="19" t="s">
        <v>213</v>
      </c>
      <c r="E7" s="22">
        <v>0.7</v>
      </c>
      <c r="F7" s="21" t="str">
        <f>CONCATENATE(Table3[[#This Row],[Code]],"||",Table3[[#This Row],[Product Description]])</f>
        <v>C1005||Nasal oxygen cannula, with prongs, adult</v>
      </c>
    </row>
    <row r="8" spans="1:8" ht="15.75" x14ac:dyDescent="0.25">
      <c r="A8" s="19" t="s">
        <v>231</v>
      </c>
      <c r="B8" s="19" t="s">
        <v>232</v>
      </c>
      <c r="C8" s="19" t="s">
        <v>245</v>
      </c>
      <c r="D8" s="19" t="s">
        <v>213</v>
      </c>
      <c r="E8" s="22">
        <v>0.8</v>
      </c>
      <c r="F8" s="21" t="str">
        <f>CONCATENATE(Table3[[#This Row],[Code]],"||",Table3[[#This Row],[Product Description]])</f>
        <v>C1006||Nasal oxygen cannula, with prongs, pediatric</v>
      </c>
    </row>
    <row r="9" spans="1:8" ht="15.75" x14ac:dyDescent="0.25">
      <c r="A9" s="19" t="s">
        <v>233</v>
      </c>
      <c r="B9" s="19" t="s">
        <v>234</v>
      </c>
      <c r="C9" s="19" t="s">
        <v>245</v>
      </c>
      <c r="D9" s="19" t="s">
        <v>213</v>
      </c>
      <c r="E9" s="22">
        <v>1.9</v>
      </c>
      <c r="F9" s="21" t="str">
        <f>CONCATENATE(Table3[[#This Row],[Code]],"||",Table3[[#This Row],[Product Description]])</f>
        <v>C1007||Mask, oxygen, with connection tube, reservoir bag and valve, high-concentration, non-sterile, single use, adult</v>
      </c>
    </row>
    <row r="10" spans="1:8" ht="15.75" x14ac:dyDescent="0.25">
      <c r="A10" s="19" t="s">
        <v>235</v>
      </c>
      <c r="B10" s="19" t="s">
        <v>236</v>
      </c>
      <c r="C10" s="19" t="s">
        <v>245</v>
      </c>
      <c r="D10" s="19" t="s">
        <v>213</v>
      </c>
      <c r="E10" s="22">
        <v>2</v>
      </c>
      <c r="F10" s="21" t="str">
        <f>CONCATENATE(Table3[[#This Row],[Code]],"||",Table3[[#This Row],[Product Description]])</f>
        <v>C1008||Mask, oxygen, with connection tube, reservoir bag and valve, high-concentration, non-sterile, single use, pediatric</v>
      </c>
    </row>
    <row r="11" spans="1:8" ht="15.75" x14ac:dyDescent="0.25">
      <c r="A11" s="19" t="s">
        <v>237</v>
      </c>
      <c r="B11" s="19" t="s">
        <v>238</v>
      </c>
      <c r="C11" s="19" t="s">
        <v>245</v>
      </c>
      <c r="D11" s="19" t="s">
        <v>213</v>
      </c>
      <c r="E11" s="22">
        <v>1.3</v>
      </c>
      <c r="F11" s="21" t="str">
        <f>CONCATENATE(Table3[[#This Row],[Code]],"||",Table3[[#This Row],[Product Description]])</f>
        <v>C1009||Venturi Mask, with percent O2 Lock and tubing, adult</v>
      </c>
    </row>
    <row r="12" spans="1:8" ht="15.75" x14ac:dyDescent="0.25">
      <c r="A12" s="19" t="s">
        <v>239</v>
      </c>
      <c r="B12" s="19" t="s">
        <v>240</v>
      </c>
      <c r="C12" s="19" t="s">
        <v>245</v>
      </c>
      <c r="D12" s="19" t="s">
        <v>213</v>
      </c>
      <c r="E12" s="22">
        <v>2.2000000000000002</v>
      </c>
      <c r="F12" s="21" t="str">
        <f>CONCATENATE(Table3[[#This Row],[Code]],"||",Table3[[#This Row],[Product Description]])</f>
        <v>C1010||Venturi Mask, with percent O2 Lock and tubing, pediatric</v>
      </c>
    </row>
    <row r="13" spans="1:8" ht="15.75" x14ac:dyDescent="0.25">
      <c r="A13" s="19" t="s">
        <v>241</v>
      </c>
      <c r="B13" s="19" t="s">
        <v>242</v>
      </c>
      <c r="C13" s="19" t="s">
        <v>245</v>
      </c>
      <c r="D13" s="19" t="s">
        <v>213</v>
      </c>
      <c r="E13" s="22">
        <v>40</v>
      </c>
      <c r="F13" s="21" t="str">
        <f>CONCATENATE(Table3[[#This Row],[Code]],"||",Table3[[#This Row],[Product Description]])</f>
        <v>C1011||Infrared thermometer</v>
      </c>
    </row>
    <row r="14" spans="1:8" ht="15.75" x14ac:dyDescent="0.25">
      <c r="A14" s="19" t="s">
        <v>243</v>
      </c>
      <c r="B14" s="19" t="s">
        <v>244</v>
      </c>
      <c r="C14" s="19" t="s">
        <v>245</v>
      </c>
      <c r="D14" s="19" t="s">
        <v>213</v>
      </c>
      <c r="E14" s="22">
        <v>250</v>
      </c>
      <c r="F14" s="21" t="str">
        <f>CONCATENATE(Table3[[#This Row],[Code]],"||",Table3[[#This Row],[Product Description]])</f>
        <v>C1012||Pulse oximeter - portable handheld, with cables and sensor</v>
      </c>
    </row>
    <row r="15" spans="1:8" ht="15.75" x14ac:dyDescent="0.25">
      <c r="A15" s="19" t="s">
        <v>246</v>
      </c>
      <c r="B15" s="19" t="s">
        <v>247</v>
      </c>
      <c r="C15" s="19" t="s">
        <v>245</v>
      </c>
      <c r="D15" s="19" t="s">
        <v>213</v>
      </c>
      <c r="E15" s="22">
        <v>40</v>
      </c>
      <c r="F15" s="21" t="str">
        <f>CONCATENATE(Table3[[#This Row],[Code]],"||",Table3[[#This Row],[Product Description]])</f>
        <v>C1013||Pulse oximeter - fingertip</v>
      </c>
    </row>
    <row r="16" spans="1:8" ht="15.75" x14ac:dyDescent="0.25">
      <c r="A16" s="19" t="s">
        <v>248</v>
      </c>
      <c r="B16" s="19" t="s">
        <v>249</v>
      </c>
      <c r="C16" s="19" t="s">
        <v>245</v>
      </c>
      <c r="D16" s="19" t="s">
        <v>213</v>
      </c>
      <c r="E16" s="22">
        <v>950</v>
      </c>
      <c r="F16" s="21" t="str">
        <f>CONCATENATE(Table3[[#This Row],[Code]],"||",Table3[[#This Row],[Product Description]])</f>
        <v>C1014||Pulse oximeter - table top, with cables and sensor</v>
      </c>
    </row>
    <row r="17" spans="1:6" ht="15.75" x14ac:dyDescent="0.25">
      <c r="A17" s="19" t="s">
        <v>250</v>
      </c>
      <c r="B17" s="19" t="s">
        <v>251</v>
      </c>
      <c r="C17" s="19" t="s">
        <v>245</v>
      </c>
      <c r="D17" s="19" t="s">
        <v>213</v>
      </c>
      <c r="E17" s="22">
        <v>7901</v>
      </c>
      <c r="F17" s="21" t="str">
        <f>CONCATENATE(Table3[[#This Row],[Code]],"||",Table3[[#This Row],[Product Description]])</f>
        <v>C1015||Patient monitor, multiparametric, including EKG, non invasive blood pressure (NIBP), oxygen saturation (SpO2), respiratory rate (RR), temperature (TEMP), with sensors and cables</v>
      </c>
    </row>
    <row r="18" spans="1:6" ht="15.75" x14ac:dyDescent="0.25">
      <c r="A18" s="19" t="s">
        <v>252</v>
      </c>
      <c r="B18" s="19" t="s">
        <v>253</v>
      </c>
      <c r="C18" s="19" t="s">
        <v>245</v>
      </c>
      <c r="D18" s="19" t="s">
        <v>213</v>
      </c>
      <c r="E18" s="22">
        <v>1300</v>
      </c>
      <c r="F18" s="21" t="str">
        <f>CONCATENATE(Table3[[#This Row],[Code]],"||",Table3[[#This Row],[Product Description]])</f>
        <v>C1016||Patient monitor, multiparametric, NIBP, SpO2, TEMP, respiratory rate (RR) with sensors and cables, (without EKG)</v>
      </c>
    </row>
    <row r="19" spans="1:6" ht="15.75" x14ac:dyDescent="0.25">
      <c r="A19" s="19" t="s">
        <v>254</v>
      </c>
      <c r="B19" s="19" t="s">
        <v>255</v>
      </c>
      <c r="C19" s="19" t="s">
        <v>245</v>
      </c>
      <c r="D19" s="19" t="s">
        <v>213</v>
      </c>
      <c r="E19" s="22">
        <v>883</v>
      </c>
      <c r="F19" s="21" t="str">
        <f>CONCATENATE(Table3[[#This Row],[Code]],"||",Table3[[#This Row],[Product Description]])</f>
        <v>C1017||Concentrator O2, 10 L, with accessories</v>
      </c>
    </row>
    <row r="20" spans="1:6" ht="15.75" x14ac:dyDescent="0.25">
      <c r="A20" s="19" t="s">
        <v>256</v>
      </c>
      <c r="B20" s="19" t="s">
        <v>257</v>
      </c>
      <c r="C20" s="19" t="s">
        <v>245</v>
      </c>
      <c r="D20" s="19" t="s">
        <v>213</v>
      </c>
      <c r="E20" s="23"/>
      <c r="F20" s="21" t="str">
        <f>CONCATENATE(Table3[[#This Row],[Code]],"||",Table3[[#This Row],[Product Description]])</f>
        <v>C1018||Oxygen plant, pressure swing absorption (PSA)</v>
      </c>
    </row>
    <row r="21" spans="1:6" ht="15.75" x14ac:dyDescent="0.25">
      <c r="A21" s="19" t="s">
        <v>258</v>
      </c>
      <c r="B21" s="19" t="s">
        <v>259</v>
      </c>
      <c r="C21" s="19" t="s">
        <v>260</v>
      </c>
      <c r="D21" s="19" t="s">
        <v>213</v>
      </c>
      <c r="E21" s="22">
        <v>2.7</v>
      </c>
      <c r="F21" s="21" t="str">
        <f>CONCATENATE(Table3[[#This Row],[Code]],"||",Table3[[#This Row],[Product Description]])</f>
        <v>C1019||Tubing, medical gases, int. diam. 5 mm</v>
      </c>
    </row>
    <row r="22" spans="1:6" ht="15.75" x14ac:dyDescent="0.25">
      <c r="A22" s="19" t="s">
        <v>261</v>
      </c>
      <c r="B22" s="19" t="s">
        <v>262</v>
      </c>
      <c r="C22" s="19" t="s">
        <v>245</v>
      </c>
      <c r="D22" s="19" t="s">
        <v>213</v>
      </c>
      <c r="E22" s="22">
        <v>3.5</v>
      </c>
      <c r="F22" s="21" t="str">
        <f>CONCATENATE(Table3[[#This Row],[Code]],"||",Table3[[#This Row],[Product Description]])</f>
        <v>C1020||Bubble humidifier</v>
      </c>
    </row>
    <row r="23" spans="1:6" ht="15.75" x14ac:dyDescent="0.25">
      <c r="A23" s="19" t="s">
        <v>263</v>
      </c>
      <c r="B23" s="19" t="s">
        <v>264</v>
      </c>
      <c r="C23" s="19" t="s">
        <v>245</v>
      </c>
      <c r="D23" s="19" t="s">
        <v>212</v>
      </c>
      <c r="E23" s="22">
        <v>1.1000000000000001</v>
      </c>
      <c r="F23" s="21" t="str">
        <f>CONCATENATE(Table3[[#This Row],[Code]],"||",Table3[[#This Row],[Product Description]])</f>
        <v>C1021||Connector, biconical, symmetric, ext. diam. 7 mm</v>
      </c>
    </row>
    <row r="24" spans="1:6" ht="15.75" x14ac:dyDescent="0.25">
      <c r="A24" s="19" t="s">
        <v>265</v>
      </c>
      <c r="B24" s="19" t="s">
        <v>266</v>
      </c>
      <c r="C24" s="19" t="s">
        <v>245</v>
      </c>
      <c r="D24" s="19" t="s">
        <v>212</v>
      </c>
      <c r="E24" s="22">
        <v>1.1000000000000001</v>
      </c>
      <c r="F24" s="21" t="str">
        <f>CONCATENATE(Table3[[#This Row],[Code]],"||",Table3[[#This Row],[Product Description]])</f>
        <v>C1022||Connector, biconical, symmetric, ext. diam. 8 mm</v>
      </c>
    </row>
    <row r="25" spans="1:6" ht="15.75" x14ac:dyDescent="0.25">
      <c r="A25" s="19" t="s">
        <v>267</v>
      </c>
      <c r="B25" s="19" t="s">
        <v>268</v>
      </c>
      <c r="C25" s="19" t="s">
        <v>245</v>
      </c>
      <c r="D25" s="19" t="s">
        <v>212</v>
      </c>
      <c r="E25" s="22">
        <v>1.1000000000000001</v>
      </c>
      <c r="F25" s="21" t="str">
        <f>CONCATENATE(Table3[[#This Row],[Code]],"||",Table3[[#This Row],[Product Description]])</f>
        <v>C1023||Connector, biconical, symmetric, ext. diam. 9 mm</v>
      </c>
    </row>
    <row r="26" spans="1:6" ht="15.75" x14ac:dyDescent="0.25">
      <c r="A26" s="19" t="s">
        <v>269</v>
      </c>
      <c r="B26" s="19" t="s">
        <v>270</v>
      </c>
      <c r="C26" s="19" t="s">
        <v>245</v>
      </c>
      <c r="D26" s="19" t="s">
        <v>212</v>
      </c>
      <c r="E26" s="22">
        <v>1.1000000000000001</v>
      </c>
      <c r="F26" s="21" t="str">
        <f>CONCATENATE(Table3[[#This Row],[Code]],"||",Table3[[#This Row],[Product Description]])</f>
        <v>C1024||Connector, biconical, symmetric, ext. diam. 10 mm</v>
      </c>
    </row>
    <row r="27" spans="1:6" ht="15.75" x14ac:dyDescent="0.25">
      <c r="A27" s="19" t="s">
        <v>271</v>
      </c>
      <c r="B27" s="19" t="s">
        <v>272</v>
      </c>
      <c r="C27" s="19" t="s">
        <v>245</v>
      </c>
      <c r="D27" s="19" t="s">
        <v>212</v>
      </c>
      <c r="E27" s="22">
        <v>1.1000000000000001</v>
      </c>
      <c r="F27" s="21" t="str">
        <f>CONCATENATE(Table3[[#This Row],[Code]],"||",Table3[[#This Row],[Product Description]])</f>
        <v>C1025||Connector, biconical, symmetric, ext. diam. 11 mm</v>
      </c>
    </row>
    <row r="28" spans="1:6" ht="15.75" x14ac:dyDescent="0.25">
      <c r="A28" s="19" t="s">
        <v>273</v>
      </c>
      <c r="B28" s="19" t="s">
        <v>274</v>
      </c>
      <c r="C28" s="19" t="s">
        <v>245</v>
      </c>
      <c r="D28" s="19" t="s">
        <v>212</v>
      </c>
      <c r="E28" s="22">
        <v>137</v>
      </c>
      <c r="F28" s="21" t="str">
        <f>CONCATENATE(Table3[[#This Row],[Code]],"||",Table3[[#This Row],[Product Description]])</f>
        <v>C1026||Flow splitter, 5 flowmeters 0-2 L/min, for pediatric use</v>
      </c>
    </row>
    <row r="29" spans="1:6" ht="15.75" x14ac:dyDescent="0.25">
      <c r="A29" s="19" t="s">
        <v>275</v>
      </c>
      <c r="B29" s="19" t="s">
        <v>276</v>
      </c>
      <c r="C29" s="19" t="s">
        <v>245</v>
      </c>
      <c r="D29" s="19" t="s">
        <v>212</v>
      </c>
      <c r="E29" s="22">
        <v>100</v>
      </c>
      <c r="F29" s="21" t="str">
        <f>CONCATENATE(Table3[[#This Row],[Code]],"||",Table3[[#This Row],[Product Description]])</f>
        <v>C1027||Flowmeter, Thorpe tube, for oxygen 0-15 L/min</v>
      </c>
    </row>
    <row r="30" spans="1:6" ht="15.75" x14ac:dyDescent="0.25">
      <c r="A30" s="19" t="s">
        <v>277</v>
      </c>
      <c r="B30" s="19" t="s">
        <v>278</v>
      </c>
      <c r="C30" s="19" t="s">
        <v>245</v>
      </c>
      <c r="D30" s="19" t="s">
        <v>212</v>
      </c>
      <c r="E30" s="22">
        <v>28384</v>
      </c>
      <c r="F30" s="21" t="str">
        <f>CONCATENATE(Table3[[#This Row],[Code]],"||",Table3[[#This Row],[Product Description]])</f>
        <v>C1028||Patient ventilator, intensive care, for adult and pediatric, with breathing circuits and patient interface</v>
      </c>
    </row>
    <row r="31" spans="1:6" ht="15.75" x14ac:dyDescent="0.25">
      <c r="A31" s="19" t="s">
        <v>279</v>
      </c>
      <c r="B31" s="19" t="s">
        <v>280</v>
      </c>
      <c r="C31" s="19" t="s">
        <v>245</v>
      </c>
      <c r="D31" s="19" t="s">
        <v>212</v>
      </c>
      <c r="E31" s="22">
        <v>7250</v>
      </c>
      <c r="F31" s="21" t="str">
        <f>CONCATENATE(Table3[[#This Row],[Code]],"||",Table3[[#This Row],[Product Description]])</f>
        <v>C1029||Patient ventilator, transport, for adult and pediatric, with breathing circuits and patient interface</v>
      </c>
    </row>
    <row r="32" spans="1:6" ht="15.75" x14ac:dyDescent="0.25">
      <c r="A32" s="19" t="s">
        <v>281</v>
      </c>
      <c r="B32" s="19" t="s">
        <v>282</v>
      </c>
      <c r="C32" s="19" t="s">
        <v>245</v>
      </c>
      <c r="D32" s="19" t="s">
        <v>212</v>
      </c>
      <c r="E32" s="22">
        <v>4</v>
      </c>
      <c r="F32" s="21" t="str">
        <f>CONCATENATE(Table3[[#This Row],[Code]],"||",Table3[[#This Row],[Product Description]])</f>
        <v>C1030||Filter, heat and moisture exchanger (HMEF), high efficiency, with connectors, for adult, single use</v>
      </c>
    </row>
    <row r="33" spans="1:6" ht="15.75" x14ac:dyDescent="0.25">
      <c r="A33" s="19" t="s">
        <v>283</v>
      </c>
      <c r="B33" s="19" t="s">
        <v>284</v>
      </c>
      <c r="C33" s="19" t="s">
        <v>245</v>
      </c>
      <c r="D33" s="19" t="s">
        <v>212</v>
      </c>
      <c r="E33" s="22">
        <v>4.0999999999999996</v>
      </c>
      <c r="F33" s="21" t="str">
        <f>CONCATENATE(Table3[[#This Row],[Code]],"||",Table3[[#This Row],[Product Description]])</f>
        <v>C1031||Filter, heat and moisture exchanger (HMEF), high efficiency, with connectors, for pediatric, single use</v>
      </c>
    </row>
    <row r="34" spans="1:6" ht="15.75" x14ac:dyDescent="0.25">
      <c r="A34" s="19" t="s">
        <v>285</v>
      </c>
      <c r="B34" s="19" t="s">
        <v>286</v>
      </c>
      <c r="C34" s="19" t="s">
        <v>245</v>
      </c>
      <c r="D34" s="19" t="s">
        <v>212</v>
      </c>
      <c r="E34" s="22">
        <v>62</v>
      </c>
      <c r="F34" s="21" t="str">
        <f>CONCATENATE(Table3[[#This Row],[Code]],"||",Table3[[#This Row],[Product Description]])</f>
        <v>C1032||Compressible self-refilling ventilation bag for adult, capacity &gt; 1500 mL, with masks, small</v>
      </c>
    </row>
    <row r="35" spans="1:6" ht="15.75" x14ac:dyDescent="0.25">
      <c r="A35" s="19" t="s">
        <v>287</v>
      </c>
      <c r="B35" s="19" t="s">
        <v>288</v>
      </c>
      <c r="C35" s="19" t="s">
        <v>245</v>
      </c>
      <c r="D35" s="19" t="s">
        <v>212</v>
      </c>
      <c r="E35" s="22">
        <v>62</v>
      </c>
      <c r="F35" s="21" t="str">
        <f>CONCATENATE(Table3[[#This Row],[Code]],"||",Table3[[#This Row],[Product Description]])</f>
        <v>C1033||Compressible self-refilling ventilation bag for adult, capacity &gt; 1500 mL, with masks, medium</v>
      </c>
    </row>
    <row r="36" spans="1:6" ht="15.75" x14ac:dyDescent="0.25">
      <c r="A36" s="19" t="s">
        <v>289</v>
      </c>
      <c r="B36" s="19" t="s">
        <v>290</v>
      </c>
      <c r="C36" s="19" t="s">
        <v>245</v>
      </c>
      <c r="D36" s="19" t="s">
        <v>212</v>
      </c>
      <c r="E36" s="22">
        <v>62</v>
      </c>
      <c r="F36" s="21" t="str">
        <f>CONCATENATE(Table3[[#This Row],[Code]],"||",Table3[[#This Row],[Product Description]])</f>
        <v>C1034||Compressible self-refilling ventilation bag for adult, capacity &gt; 1500 mL, with masks, large</v>
      </c>
    </row>
    <row r="37" spans="1:6" ht="15.75" x14ac:dyDescent="0.25">
      <c r="A37" s="19" t="s">
        <v>291</v>
      </c>
      <c r="B37" s="19" t="s">
        <v>292</v>
      </c>
      <c r="C37" s="19" t="s">
        <v>245</v>
      </c>
      <c r="D37" s="19" t="s">
        <v>212</v>
      </c>
      <c r="E37" s="22">
        <v>1800</v>
      </c>
      <c r="F37" s="21" t="str">
        <f>CONCATENATE(Table3[[#This Row],[Code]],"||",Table3[[#This Row],[Product Description]])</f>
        <v>C1035||BiPAP, with tubing and patient interfaces for adult and pediatric, with accessories</v>
      </c>
    </row>
    <row r="38" spans="1:6" ht="15.75" x14ac:dyDescent="0.25">
      <c r="A38" s="19" t="s">
        <v>293</v>
      </c>
      <c r="B38" s="19" t="s">
        <v>294</v>
      </c>
      <c r="C38" s="19" t="s">
        <v>245</v>
      </c>
      <c r="D38" s="19" t="s">
        <v>212</v>
      </c>
      <c r="E38" s="22">
        <v>5606</v>
      </c>
      <c r="F38" s="21" t="str">
        <f>CONCATENATE(Table3[[#This Row],[Code]],"||",Table3[[#This Row],[Product Description]])</f>
        <v>C1036||CPAP, with tubing and patient interfaces for adult and pediatric, with accessories</v>
      </c>
    </row>
    <row r="39" spans="1:6" ht="15.75" x14ac:dyDescent="0.25">
      <c r="A39" s="19" t="s">
        <v>295</v>
      </c>
      <c r="B39" s="19" t="s">
        <v>296</v>
      </c>
      <c r="C39" s="19" t="s">
        <v>220</v>
      </c>
      <c r="D39" s="19" t="s">
        <v>212</v>
      </c>
      <c r="E39" s="22">
        <v>0.4</v>
      </c>
      <c r="F39" s="21" t="str">
        <f>CONCATENATE(Table3[[#This Row],[Code]],"||",Table3[[#This Row],[Product Description]])</f>
        <v>C1037||High Flow Nasal Cannula, with accessories</v>
      </c>
    </row>
    <row r="40" spans="1:6" ht="15.75" x14ac:dyDescent="0.25">
      <c r="A40" s="19" t="s">
        <v>297</v>
      </c>
      <c r="B40" s="19" t="s">
        <v>298</v>
      </c>
      <c r="C40" s="19" t="s">
        <v>220</v>
      </c>
      <c r="D40" s="19" t="s">
        <v>210</v>
      </c>
      <c r="E40" s="22">
        <v>0.2</v>
      </c>
      <c r="F40" s="21" t="str">
        <f>CONCATENATE(Table3[[#This Row],[Code]],"||",Table3[[#This Row],[Product Description]])</f>
        <v>C1038||APRON PROTECTION, plastic, disposable</v>
      </c>
    </row>
    <row r="41" spans="1:6" ht="15.75" x14ac:dyDescent="0.25">
      <c r="A41" s="19" t="s">
        <v>299</v>
      </c>
      <c r="B41" s="19" t="s">
        <v>300</v>
      </c>
      <c r="C41" s="19" t="s">
        <v>301</v>
      </c>
      <c r="D41" s="19" t="s">
        <v>210</v>
      </c>
      <c r="E41" s="22">
        <v>0.4</v>
      </c>
      <c r="F41" s="21" t="str">
        <f>CONCATENATE(Table3[[#This Row],[Code]],"||",Table3[[#This Row],[Product Description]])</f>
        <v>C1039||GLOVES, SURGICAL, s.u., sterile, size 6.5, pair</v>
      </c>
    </row>
    <row r="42" spans="1:6" ht="15.75" x14ac:dyDescent="0.25">
      <c r="A42" s="19" t="s">
        <v>302</v>
      </c>
      <c r="B42" s="19" t="s">
        <v>303</v>
      </c>
      <c r="C42" s="19" t="s">
        <v>301</v>
      </c>
      <c r="D42" s="19" t="s">
        <v>210</v>
      </c>
      <c r="E42" s="22">
        <v>0.4</v>
      </c>
      <c r="F42" s="21" t="str">
        <f>CONCATENATE(Table3[[#This Row],[Code]],"||",Table3[[#This Row],[Product Description]])</f>
        <v>C1040||GLOVES, SURGICAL, s.u., sterile, size 7, pair</v>
      </c>
    </row>
    <row r="43" spans="1:6" ht="15.75" x14ac:dyDescent="0.25">
      <c r="A43" s="19" t="s">
        <v>304</v>
      </c>
      <c r="B43" s="19" t="s">
        <v>305</v>
      </c>
      <c r="C43" s="19" t="s">
        <v>301</v>
      </c>
      <c r="D43" s="19" t="s">
        <v>210</v>
      </c>
      <c r="E43" s="22">
        <v>0.4</v>
      </c>
      <c r="F43" s="21" t="str">
        <f>CONCATENATE(Table3[[#This Row],[Code]],"||",Table3[[#This Row],[Product Description]])</f>
        <v>C1041||GLOVES, SURGICAL, s.u., sterile, size 7.5, pair</v>
      </c>
    </row>
    <row r="44" spans="1:6" ht="15.75" x14ac:dyDescent="0.25">
      <c r="A44" s="19" t="s">
        <v>306</v>
      </c>
      <c r="B44" s="20" t="s">
        <v>307</v>
      </c>
      <c r="C44" s="19" t="s">
        <v>301</v>
      </c>
      <c r="D44" s="19" t="s">
        <v>210</v>
      </c>
      <c r="E44" s="22">
        <v>0.4</v>
      </c>
      <c r="F44" s="21" t="str">
        <f>CONCATENATE(Table3[[#This Row],[Code]],"||",Table3[[#This Row],[Product Description]])</f>
        <v>C1042||GLOVES, SURGICAL, s.u., sterile, size 8, pair</v>
      </c>
    </row>
    <row r="45" spans="1:6" ht="15.75" x14ac:dyDescent="0.25">
      <c r="A45" s="19" t="s">
        <v>308</v>
      </c>
      <c r="B45" s="19" t="s">
        <v>309</v>
      </c>
      <c r="C45" s="19" t="s">
        <v>301</v>
      </c>
      <c r="D45" s="19" t="s">
        <v>210</v>
      </c>
      <c r="E45" s="22">
        <v>0.4</v>
      </c>
      <c r="F45" s="21" t="str">
        <f>CONCATENATE(Table3[[#This Row],[Code]],"||",Table3[[#This Row],[Product Description]])</f>
        <v>C1043||GLOVES, SURGICAL, s.u., sterile, size 8.5, pair</v>
      </c>
    </row>
    <row r="46" spans="1:6" ht="15.75" x14ac:dyDescent="0.25">
      <c r="A46" s="19" t="s">
        <v>310</v>
      </c>
      <c r="B46" s="19" t="s">
        <v>311</v>
      </c>
      <c r="C46" s="19" t="s">
        <v>220</v>
      </c>
      <c r="D46" s="19" t="s">
        <v>210</v>
      </c>
      <c r="E46" s="22">
        <v>0.1</v>
      </c>
      <c r="F46" s="21" t="str">
        <f>CONCATENATE(Table3[[#This Row],[Code]],"||",Table3[[#This Row],[Product Description]])</f>
        <v>C1044||GLOVE EXAMINATION, nitrile, pf, size S</v>
      </c>
    </row>
    <row r="47" spans="1:6" ht="15.75" x14ac:dyDescent="0.25">
      <c r="A47" s="19" t="s">
        <v>312</v>
      </c>
      <c r="B47" s="19" t="s">
        <v>313</v>
      </c>
      <c r="C47" s="19" t="s">
        <v>220</v>
      </c>
      <c r="D47" s="19" t="s">
        <v>210</v>
      </c>
      <c r="E47" s="22">
        <v>0.1</v>
      </c>
      <c r="F47" s="21" t="str">
        <f>CONCATENATE(Table3[[#This Row],[Code]],"||",Table3[[#This Row],[Product Description]])</f>
        <v>C1045||GLOVE EXAMINATION, nitrile, pf, size M</v>
      </c>
    </row>
    <row r="48" spans="1:6" ht="15.75" x14ac:dyDescent="0.25">
      <c r="A48" s="19" t="s">
        <v>314</v>
      </c>
      <c r="B48" s="19" t="s">
        <v>315</v>
      </c>
      <c r="C48" s="19" t="s">
        <v>220</v>
      </c>
      <c r="D48" s="19" t="s">
        <v>210</v>
      </c>
      <c r="E48" s="22">
        <v>0.1</v>
      </c>
      <c r="F48" s="21" t="str">
        <f>CONCATENATE(Table3[[#This Row],[Code]],"||",Table3[[#This Row],[Product Description]])</f>
        <v>C1046||GLOVE EXAMINATION, nitrile, pf, size L</v>
      </c>
    </row>
    <row r="49" spans="1:6" ht="15.75" x14ac:dyDescent="0.25">
      <c r="A49" s="19" t="s">
        <v>316</v>
      </c>
      <c r="B49" s="19" t="s">
        <v>317</v>
      </c>
      <c r="C49" s="19" t="s">
        <v>220</v>
      </c>
      <c r="D49" s="19" t="s">
        <v>210</v>
      </c>
      <c r="E49" s="22">
        <v>0.1</v>
      </c>
      <c r="F49" s="21" t="str">
        <f>CONCATENATE(Table3[[#This Row],[Code]],"||",Table3[[#This Row],[Product Description]])</f>
        <v>C1047||GLOVE EXAMINATION, nitrile, pf, size XL</v>
      </c>
    </row>
    <row r="50" spans="1:6" ht="15.75" x14ac:dyDescent="0.25">
      <c r="A50" s="19" t="s">
        <v>318</v>
      </c>
      <c r="B50" s="19" t="s">
        <v>319</v>
      </c>
      <c r="C50" s="19" t="s">
        <v>220</v>
      </c>
      <c r="D50" s="19" t="s">
        <v>210</v>
      </c>
      <c r="E50" s="22">
        <v>0.1</v>
      </c>
      <c r="F50" s="21" t="str">
        <f>CONCATENATE(Table3[[#This Row],[Code]],"||",Table3[[#This Row],[Product Description]])</f>
        <v>C1048||GLOVE EXAMINATION, nitrile, pf, size XXL</v>
      </c>
    </row>
    <row r="51" spans="1:6" ht="15.75" x14ac:dyDescent="0.25">
      <c r="A51" s="19" t="s">
        <v>320</v>
      </c>
      <c r="B51" s="19" t="s">
        <v>321</v>
      </c>
      <c r="C51" s="19" t="s">
        <v>220</v>
      </c>
      <c r="D51" s="19" t="s">
        <v>210</v>
      </c>
      <c r="E51" s="22">
        <v>1</v>
      </c>
      <c r="F51" s="21" t="str">
        <f>CONCATENATE(Table3[[#This Row],[Code]],"||",Table3[[#This Row],[Product Description]])</f>
        <v>C1049||FACE SHIELD, clear plastic, disposable</v>
      </c>
    </row>
    <row r="52" spans="1:6" ht="15.75" x14ac:dyDescent="0.25">
      <c r="A52" s="19" t="s">
        <v>322</v>
      </c>
      <c r="B52" s="19" t="s">
        <v>323</v>
      </c>
      <c r="C52" s="19" t="s">
        <v>220</v>
      </c>
      <c r="D52" s="19" t="s">
        <v>210</v>
      </c>
      <c r="E52" s="22">
        <v>6</v>
      </c>
      <c r="F52" s="21" t="str">
        <f>CONCATENATE(Table3[[#This Row],[Code]],"||",Table3[[#This Row],[Product Description]])</f>
        <v>C1050||MASK, MEDICAL / SURGICAL, type II or higher</v>
      </c>
    </row>
    <row r="53" spans="1:6" ht="15.75" x14ac:dyDescent="0.25">
      <c r="A53" s="19" t="s">
        <v>324</v>
      </c>
      <c r="B53" s="19" t="s">
        <v>325</v>
      </c>
      <c r="C53" s="19" t="s">
        <v>220</v>
      </c>
      <c r="D53" s="19" t="s">
        <v>210</v>
      </c>
      <c r="E53" s="22">
        <v>6</v>
      </c>
      <c r="F53" s="21" t="str">
        <f>CONCATENATE(Table3[[#This Row],[Code]],"||",Table3[[#This Row],[Product Description]])</f>
        <v>C1051||GOWN, SURGICAL/ISOLATION, non sterile, size small</v>
      </c>
    </row>
    <row r="54" spans="1:6" ht="15.75" x14ac:dyDescent="0.25">
      <c r="A54" s="19" t="s">
        <v>326</v>
      </c>
      <c r="B54" s="19" t="s">
        <v>327</v>
      </c>
      <c r="C54" s="19" t="s">
        <v>220</v>
      </c>
      <c r="D54" s="19" t="s">
        <v>210</v>
      </c>
      <c r="E54" s="22">
        <v>6</v>
      </c>
      <c r="F54" s="21" t="str">
        <f>CONCATENATE(Table3[[#This Row],[Code]],"||",Table3[[#This Row],[Product Description]])</f>
        <v>C1052||GOWN, SURGICAL/ISOLATION, non sterile, size medium</v>
      </c>
    </row>
    <row r="55" spans="1:6" ht="15.75" x14ac:dyDescent="0.25">
      <c r="A55" s="19" t="s">
        <v>328</v>
      </c>
      <c r="B55" s="19" t="s">
        <v>329</v>
      </c>
      <c r="C55" s="19" t="s">
        <v>220</v>
      </c>
      <c r="D55" s="19" t="s">
        <v>210</v>
      </c>
      <c r="E55" s="22">
        <v>6</v>
      </c>
      <c r="F55" s="21" t="str">
        <f>CONCATENATE(Table3[[#This Row],[Code]],"||",Table3[[#This Row],[Product Description]])</f>
        <v>C1053||GOWN, SURGICAL/ISOLATION, non sterile, size large</v>
      </c>
    </row>
    <row r="56" spans="1:6" ht="15.75" x14ac:dyDescent="0.25">
      <c r="A56" s="19" t="s">
        <v>330</v>
      </c>
      <c r="B56" s="19" t="s">
        <v>331</v>
      </c>
      <c r="C56" s="19" t="s">
        <v>220</v>
      </c>
      <c r="D56" s="19" t="s">
        <v>210</v>
      </c>
      <c r="E56" s="22">
        <v>6</v>
      </c>
      <c r="F56" s="21" t="str">
        <f>CONCATENATE(Table3[[#This Row],[Code]],"||",Table3[[#This Row],[Product Description]])</f>
        <v>C1054||GOWN, SURGICAL/ISOLATION, non sterile, size XXL</v>
      </c>
    </row>
    <row r="57" spans="1:6" ht="15.75" x14ac:dyDescent="0.25">
      <c r="A57" s="19" t="s">
        <v>332</v>
      </c>
      <c r="B57" s="19" t="s">
        <v>333</v>
      </c>
      <c r="C57" s="19" t="s">
        <v>220</v>
      </c>
      <c r="D57" s="19" t="s">
        <v>210</v>
      </c>
      <c r="E57" s="22">
        <v>13</v>
      </c>
      <c r="F57" s="21" t="str">
        <f>CONCATENATE(Table3[[#This Row],[Code]],"||",Table3[[#This Row],[Product Description]])</f>
        <v>C1055||GOGGLES PROTECTIVE, wraparound, soft frame, indirect vent</v>
      </c>
    </row>
    <row r="58" spans="1:6" ht="15.75" x14ac:dyDescent="0.25">
      <c r="A58" s="19" t="s">
        <v>334</v>
      </c>
      <c r="B58" s="19" t="s">
        <v>335</v>
      </c>
      <c r="C58" s="19" t="s">
        <v>220</v>
      </c>
      <c r="D58" s="20" t="s">
        <v>215</v>
      </c>
      <c r="E58" s="22">
        <v>0.4</v>
      </c>
      <c r="F58" s="21" t="str">
        <f>CONCATENATE(Table3[[#This Row],[Code]],"||",Table3[[#This Row],[Product Description]])</f>
        <v>C1056||BIO HAZARD BAG, Disposal bag , 50 microns, mini 30 liters</v>
      </c>
    </row>
    <row r="59" spans="1:6" ht="15.75" x14ac:dyDescent="0.25">
      <c r="A59" s="19" t="s">
        <v>336</v>
      </c>
      <c r="B59" s="19" t="s">
        <v>337</v>
      </c>
      <c r="C59" s="19" t="s">
        <v>245</v>
      </c>
      <c r="D59" s="20" t="s">
        <v>212</v>
      </c>
      <c r="E59" s="22">
        <v>8</v>
      </c>
      <c r="F59" s="21" t="str">
        <f>CONCATENATE(Table3[[#This Row],[Code]],"||",Table3[[#This Row],[Product Description]])</f>
        <v>C1057||Lab screening test kit (Primers and probes)</v>
      </c>
    </row>
    <row r="60" spans="1:6" ht="15.75" x14ac:dyDescent="0.25">
      <c r="A60" s="19" t="s">
        <v>338</v>
      </c>
      <c r="B60" s="19" t="s">
        <v>339</v>
      </c>
      <c r="C60" s="19" t="s">
        <v>245</v>
      </c>
      <c r="D60" s="20" t="s">
        <v>212</v>
      </c>
      <c r="E60" s="22">
        <v>3.3</v>
      </c>
      <c r="F60" s="21" t="str">
        <f>CONCATENATE(Table3[[#This Row],[Code]],"||",Table3[[#This Row],[Product Description]])</f>
        <v>C1058||RT-PCR reaction kit</v>
      </c>
    </row>
    <row r="61" spans="1:6" ht="15.75" x14ac:dyDescent="0.25">
      <c r="A61" s="19" t="s">
        <v>340</v>
      </c>
      <c r="B61" s="19" t="s">
        <v>341</v>
      </c>
      <c r="C61" s="19" t="s">
        <v>245</v>
      </c>
      <c r="D61" s="20" t="s">
        <v>212</v>
      </c>
      <c r="E61" s="22">
        <v>4</v>
      </c>
      <c r="F61" s="21" t="str">
        <f>CONCATENATE(Table3[[#This Row],[Code]],"||",Table3[[#This Row],[Product Description]])</f>
        <v>C1059||Extraction kit</v>
      </c>
    </row>
    <row r="62" spans="1:6" ht="15.75" x14ac:dyDescent="0.25">
      <c r="A62" s="19" t="s">
        <v>342</v>
      </c>
      <c r="B62" s="19" t="s">
        <v>343</v>
      </c>
      <c r="C62" s="19" t="s">
        <v>245</v>
      </c>
      <c r="D62" s="20" t="s">
        <v>212</v>
      </c>
      <c r="E62" s="22">
        <v>25000</v>
      </c>
      <c r="F62" s="21" t="str">
        <f>CONCATENATE(Table3[[#This Row],[Code]],"||",Table3[[#This Row],[Product Description]])</f>
        <v>C1060||THERMOCYCLERS for RT-PCR</v>
      </c>
    </row>
    <row r="63" spans="1:6" ht="15.75" x14ac:dyDescent="0.25">
      <c r="A63" s="19" t="s">
        <v>344</v>
      </c>
      <c r="B63" s="19" t="s">
        <v>345</v>
      </c>
      <c r="C63" s="19" t="s">
        <v>245</v>
      </c>
      <c r="D63" s="20" t="s">
        <v>212</v>
      </c>
      <c r="E63" s="22">
        <v>1.8</v>
      </c>
      <c r="F63" s="21" t="str">
        <f>CONCATENATE(Table3[[#This Row],[Code]],"||",Table3[[#This Row],[Product Description]])</f>
        <v>C1061||Swab and Viral transport medium</v>
      </c>
    </row>
    <row r="64" spans="1:6" ht="15.75" x14ac:dyDescent="0.25">
      <c r="A64" s="19" t="s">
        <v>346</v>
      </c>
      <c r="B64" s="19" t="s">
        <v>347</v>
      </c>
      <c r="C64" s="19" t="s">
        <v>245</v>
      </c>
      <c r="D64" s="20" t="s">
        <v>212</v>
      </c>
      <c r="E64" s="22">
        <v>12500</v>
      </c>
      <c r="F64" s="21" t="str">
        <f>CONCATENATE(Table3[[#This Row],[Code]],"||",Table3[[#This Row],[Product Description]])</f>
        <v>C1062||Near patient PCR machine, 2 modules Instrument</v>
      </c>
    </row>
    <row r="65" spans="1:6" ht="15.75" x14ac:dyDescent="0.25">
      <c r="A65" s="19" t="s">
        <v>348</v>
      </c>
      <c r="B65" s="19" t="s">
        <v>349</v>
      </c>
      <c r="C65" s="19" t="s">
        <v>245</v>
      </c>
      <c r="D65" s="20" t="s">
        <v>212</v>
      </c>
      <c r="E65" s="22">
        <v>18000</v>
      </c>
      <c r="F65" s="21" t="str">
        <f>CONCATENATE(Table3[[#This Row],[Code]],"||",Table3[[#This Row],[Product Description]])</f>
        <v>C1063||Near patient PCR machine, 4 modules Instrument</v>
      </c>
    </row>
    <row r="66" spans="1:6" ht="15.75" x14ac:dyDescent="0.25">
      <c r="A66" s="19" t="s">
        <v>350</v>
      </c>
      <c r="B66" s="19" t="s">
        <v>351</v>
      </c>
      <c r="C66" s="19" t="s">
        <v>245</v>
      </c>
      <c r="D66" s="20" t="s">
        <v>212</v>
      </c>
      <c r="E66" s="22">
        <v>20</v>
      </c>
      <c r="F66" s="21" t="str">
        <f>CONCATENATE(Table3[[#This Row],[Code]],"||",Table3[[#This Row],[Product Description]])</f>
        <v>C1064||For Near patient PCR machine – RT-PCR cartridge</v>
      </c>
    </row>
    <row r="67" spans="1:6" ht="15.75" x14ac:dyDescent="0.25">
      <c r="A67" s="19" t="s">
        <v>352</v>
      </c>
      <c r="B67" s="19" t="s">
        <v>353</v>
      </c>
      <c r="C67" s="19" t="s">
        <v>245</v>
      </c>
      <c r="D67" s="20" t="s">
        <v>212</v>
      </c>
      <c r="E67" s="22">
        <v>15</v>
      </c>
      <c r="F67" s="21" t="str">
        <f>CONCATENATE(Table3[[#This Row],[Code]],"||",Table3[[#This Row],[Product Description]])</f>
        <v>C1065||Test Kits</v>
      </c>
    </row>
    <row r="68" spans="1:6" ht="15.75" x14ac:dyDescent="0.25">
      <c r="A68" s="19" t="s">
        <v>354</v>
      </c>
      <c r="B68" s="19" t="s">
        <v>355</v>
      </c>
      <c r="C68" s="19" t="s">
        <v>220</v>
      </c>
      <c r="D68" s="19" t="s">
        <v>210</v>
      </c>
      <c r="E68" s="22">
        <v>1.5</v>
      </c>
      <c r="F68" s="21" t="str">
        <f>CONCATENATE(Table3[[#This Row],[Code]],"||",Table3[[#This Row],[Product Description]])</f>
        <v>MASK_N95_LARGE||Respirator, Mask, N95/FFP2 Size Large</v>
      </c>
    </row>
    <row r="69" spans="1:6" ht="15.75" x14ac:dyDescent="0.25">
      <c r="A69" s="19" t="s">
        <v>356</v>
      </c>
      <c r="B69" s="19" t="s">
        <v>357</v>
      </c>
      <c r="C69" s="19" t="s">
        <v>220</v>
      </c>
      <c r="D69" s="19" t="s">
        <v>210</v>
      </c>
      <c r="E69" s="22">
        <v>1.5</v>
      </c>
      <c r="F69" s="21" t="str">
        <f>CONCATENATE(Table3[[#This Row],[Code]],"||",Table3[[#This Row],[Product Description]])</f>
        <v>MASK_N95_MEDIUM||Respirator, Mask, N95/FFP2 Size Medium</v>
      </c>
    </row>
    <row r="70" spans="1:6" ht="15.75" x14ac:dyDescent="0.25">
      <c r="A70" s="19" t="s">
        <v>358</v>
      </c>
      <c r="B70" s="19" t="s">
        <v>359</v>
      </c>
      <c r="C70" s="19" t="s">
        <v>220</v>
      </c>
      <c r="D70" s="19" t="s">
        <v>210</v>
      </c>
      <c r="E70" s="22">
        <v>1.5</v>
      </c>
      <c r="F70" s="21" t="str">
        <f>CONCATENATE(Table3[[#This Row],[Code]],"||",Table3[[#This Row],[Product Description]])</f>
        <v>MASK_N95_SMALL||Respirator, Mask, N95/FFP2 Size Small</v>
      </c>
    </row>
  </sheetData>
  <conditionalFormatting sqref="A1:F1">
    <cfRule type="duplicateValues" dxfId="21" priority="1"/>
  </conditionalFormatting>
  <dataValidations count="1">
    <dataValidation type="list" allowBlank="1" showInputMessage="1" showErrorMessage="1" sqref="D2:D70">
      <formula1>rngCatCode</formula1>
    </dataValidation>
  </dataValidations>
  <hyperlinks>
    <hyperlink ref="H1" location="instProd" display="HELP"/>
  </hyperlinks>
  <pageMargins left="0.7" right="0.7" top="0.75" bottom="0.75" header="0.3" footer="0.3"/>
  <pageSetup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zoomScale="133" workbookViewId="0">
      <pane ySplit="1" topLeftCell="A2" activePane="bottomLeft" state="frozen"/>
      <selection pane="bottomLeft" activeCell="C2" sqref="C2"/>
    </sheetView>
  </sheetViews>
  <sheetFormatPr defaultRowHeight="15" x14ac:dyDescent="0.25"/>
  <cols>
    <col min="1" max="1" width="16" bestFit="1" customWidth="1"/>
    <col min="2" max="2" width="56" customWidth="1"/>
    <col min="3" max="3" width="27.28515625" style="1" bestFit="1" customWidth="1"/>
    <col min="4" max="4" width="19.28515625" style="1" bestFit="1" customWidth="1"/>
    <col min="5" max="5" width="16" style="1" customWidth="1"/>
  </cols>
  <sheetData>
    <row r="1" spans="1:7" ht="15.75" x14ac:dyDescent="0.25">
      <c r="A1" s="24" t="s">
        <v>493</v>
      </c>
      <c r="B1" s="24" t="s">
        <v>497</v>
      </c>
      <c r="C1" s="28" t="s">
        <v>498</v>
      </c>
      <c r="D1" s="28" t="s">
        <v>499</v>
      </c>
      <c r="E1" s="28" t="s">
        <v>500</v>
      </c>
      <c r="G1" s="3" t="s">
        <v>77</v>
      </c>
    </row>
    <row r="2" spans="1:7" ht="15.75" x14ac:dyDescent="0.25">
      <c r="A2" s="19" t="s">
        <v>360</v>
      </c>
      <c r="B2" s="19" t="s">
        <v>361</v>
      </c>
      <c r="C2" s="29">
        <v>100</v>
      </c>
      <c r="D2" s="30" t="b">
        <v>0</v>
      </c>
      <c r="E2" s="31">
        <v>10</v>
      </c>
    </row>
    <row r="3" spans="1:7" ht="15.75" x14ac:dyDescent="0.25">
      <c r="A3" s="19" t="s">
        <v>362</v>
      </c>
      <c r="B3" s="19" t="s">
        <v>363</v>
      </c>
      <c r="C3" s="29">
        <v>0</v>
      </c>
      <c r="D3" s="30" t="b">
        <v>1</v>
      </c>
      <c r="E3" s="31">
        <v>20</v>
      </c>
    </row>
    <row r="4" spans="1:7" ht="15.75" x14ac:dyDescent="0.25">
      <c r="A4" s="20" t="s">
        <v>531</v>
      </c>
      <c r="B4" s="20" t="s">
        <v>361</v>
      </c>
      <c r="C4" s="29">
        <v>0</v>
      </c>
      <c r="D4" s="30" t="b">
        <v>0</v>
      </c>
      <c r="E4" s="29">
        <v>1</v>
      </c>
    </row>
    <row r="5" spans="1:7" ht="15.75" x14ac:dyDescent="0.25">
      <c r="A5" s="19" t="s">
        <v>364</v>
      </c>
      <c r="B5" s="21" t="s">
        <v>365</v>
      </c>
      <c r="C5" s="29">
        <v>0</v>
      </c>
      <c r="D5" s="30" t="b">
        <v>0</v>
      </c>
      <c r="E5" s="29">
        <v>1</v>
      </c>
    </row>
    <row r="6" spans="1:7" ht="15.75" x14ac:dyDescent="0.25">
      <c r="A6" s="19" t="s">
        <v>366</v>
      </c>
      <c r="B6" s="21" t="s">
        <v>367</v>
      </c>
      <c r="C6" s="29">
        <v>0</v>
      </c>
      <c r="D6" s="30" t="b">
        <v>1</v>
      </c>
      <c r="E6" s="29">
        <v>1</v>
      </c>
    </row>
    <row r="7" spans="1:7" ht="15.75" x14ac:dyDescent="0.25">
      <c r="A7" s="19" t="s">
        <v>368</v>
      </c>
      <c r="B7" s="21" t="s">
        <v>369</v>
      </c>
      <c r="C7" s="29">
        <v>0</v>
      </c>
      <c r="D7" s="30" t="b">
        <v>1</v>
      </c>
      <c r="E7" s="29">
        <v>1</v>
      </c>
    </row>
    <row r="8" spans="1:7" ht="15.75" x14ac:dyDescent="0.25">
      <c r="A8" s="19" t="s">
        <v>370</v>
      </c>
      <c r="B8" s="21" t="s">
        <v>371</v>
      </c>
      <c r="C8" s="29">
        <v>0</v>
      </c>
      <c r="D8" s="30" t="b">
        <v>1</v>
      </c>
      <c r="E8" s="29">
        <v>1</v>
      </c>
    </row>
    <row r="9" spans="1:7" ht="15.75" x14ac:dyDescent="0.25">
      <c r="A9" s="19" t="s">
        <v>372</v>
      </c>
      <c r="B9" s="21" t="s">
        <v>373</v>
      </c>
      <c r="C9" s="29">
        <v>0</v>
      </c>
      <c r="D9" s="30" t="b">
        <v>1</v>
      </c>
      <c r="E9" s="29">
        <v>1</v>
      </c>
    </row>
    <row r="10" spans="1:7" ht="15.75" x14ac:dyDescent="0.25">
      <c r="A10" s="19" t="s">
        <v>374</v>
      </c>
      <c r="B10" s="21" t="s">
        <v>375</v>
      </c>
      <c r="C10" s="29">
        <v>0</v>
      </c>
      <c r="D10" s="30" t="b">
        <v>1</v>
      </c>
      <c r="E10" s="29">
        <v>1</v>
      </c>
    </row>
    <row r="11" spans="1:7" ht="15.75" x14ac:dyDescent="0.25">
      <c r="A11" s="19" t="s">
        <v>376</v>
      </c>
      <c r="B11" s="21" t="s">
        <v>377</v>
      </c>
      <c r="C11" s="29">
        <v>0</v>
      </c>
      <c r="D11" s="30" t="b">
        <v>1</v>
      </c>
      <c r="E11" s="29">
        <v>1</v>
      </c>
    </row>
    <row r="12" spans="1:7" ht="15.75" x14ac:dyDescent="0.25">
      <c r="A12" s="19" t="s">
        <v>378</v>
      </c>
      <c r="B12" s="21" t="s">
        <v>379</v>
      </c>
      <c r="C12" s="29">
        <v>0</v>
      </c>
      <c r="D12" s="30" t="b">
        <v>1</v>
      </c>
      <c r="E12" s="29">
        <v>1</v>
      </c>
    </row>
    <row r="13" spans="1:7" ht="15.75" x14ac:dyDescent="0.25">
      <c r="A13" s="19" t="s">
        <v>380</v>
      </c>
      <c r="B13" s="21" t="s">
        <v>381</v>
      </c>
      <c r="C13" s="29">
        <v>0</v>
      </c>
      <c r="D13" s="30" t="b">
        <v>1</v>
      </c>
      <c r="E13" s="29">
        <v>1</v>
      </c>
    </row>
    <row r="14" spans="1:7" ht="15.75" x14ac:dyDescent="0.25">
      <c r="A14" s="19" t="s">
        <v>382</v>
      </c>
      <c r="B14" s="21" t="s">
        <v>383</v>
      </c>
      <c r="C14" s="29">
        <v>0</v>
      </c>
      <c r="D14" s="30" t="b">
        <v>1</v>
      </c>
      <c r="E14" s="29">
        <v>1</v>
      </c>
    </row>
    <row r="15" spans="1:7" ht="15.75" x14ac:dyDescent="0.25">
      <c r="A15" s="19" t="s">
        <v>384</v>
      </c>
      <c r="B15" s="21" t="s">
        <v>385</v>
      </c>
      <c r="C15" s="29">
        <v>0</v>
      </c>
      <c r="D15" s="30" t="b">
        <v>1</v>
      </c>
      <c r="E15" s="29">
        <v>1</v>
      </c>
    </row>
    <row r="16" spans="1:7" ht="15.75" x14ac:dyDescent="0.25">
      <c r="A16" s="19" t="s">
        <v>386</v>
      </c>
      <c r="B16" s="21" t="s">
        <v>387</v>
      </c>
      <c r="C16" s="29">
        <v>0</v>
      </c>
      <c r="D16" s="30" t="b">
        <v>1</v>
      </c>
      <c r="E16" s="29">
        <v>1</v>
      </c>
    </row>
    <row r="17" spans="1:5" ht="15.75" x14ac:dyDescent="0.25">
      <c r="A17" s="19" t="s">
        <v>388</v>
      </c>
      <c r="B17" s="21" t="s">
        <v>389</v>
      </c>
      <c r="C17" s="29">
        <v>0</v>
      </c>
      <c r="D17" s="30" t="b">
        <v>1</v>
      </c>
      <c r="E17" s="29">
        <v>1</v>
      </c>
    </row>
    <row r="18" spans="1:5" ht="15.75" x14ac:dyDescent="0.25">
      <c r="A18" s="19" t="s">
        <v>390</v>
      </c>
      <c r="B18" s="21" t="s">
        <v>391</v>
      </c>
      <c r="C18" s="29">
        <v>0</v>
      </c>
      <c r="D18" s="30" t="b">
        <v>1</v>
      </c>
      <c r="E18" s="29">
        <v>1</v>
      </c>
    </row>
    <row r="19" spans="1:5" ht="15.75" x14ac:dyDescent="0.25">
      <c r="A19" s="19" t="s">
        <v>392</v>
      </c>
      <c r="B19" s="21" t="s">
        <v>393</v>
      </c>
      <c r="C19" s="29">
        <v>0</v>
      </c>
      <c r="D19" s="30" t="b">
        <v>1</v>
      </c>
      <c r="E19" s="29">
        <v>1</v>
      </c>
    </row>
    <row r="20" spans="1:5" ht="15.75" x14ac:dyDescent="0.25">
      <c r="A20" s="19" t="s">
        <v>394</v>
      </c>
      <c r="B20" s="21" t="s">
        <v>395</v>
      </c>
      <c r="C20" s="29">
        <v>0</v>
      </c>
      <c r="D20" s="30" t="b">
        <v>1</v>
      </c>
      <c r="E20" s="29">
        <v>1</v>
      </c>
    </row>
    <row r="21" spans="1:5" ht="15.75" x14ac:dyDescent="0.25">
      <c r="A21" s="19" t="s">
        <v>396</v>
      </c>
      <c r="B21" s="21" t="s">
        <v>397</v>
      </c>
      <c r="C21" s="29">
        <v>0</v>
      </c>
      <c r="D21" s="30" t="b">
        <v>1</v>
      </c>
      <c r="E21" s="29">
        <v>1</v>
      </c>
    </row>
    <row r="22" spans="1:5" ht="15.75" x14ac:dyDescent="0.25">
      <c r="A22" s="19" t="s">
        <v>398</v>
      </c>
      <c r="B22" s="21" t="s">
        <v>399</v>
      </c>
      <c r="C22" s="29">
        <v>0</v>
      </c>
      <c r="D22" s="30" t="b">
        <v>1</v>
      </c>
      <c r="E22" s="29">
        <v>1</v>
      </c>
    </row>
    <row r="23" spans="1:5" ht="15.75" x14ac:dyDescent="0.25">
      <c r="A23" s="19" t="s">
        <v>400</v>
      </c>
      <c r="B23" s="21" t="s">
        <v>401</v>
      </c>
      <c r="C23" s="29">
        <v>0</v>
      </c>
      <c r="D23" s="30" t="b">
        <v>1</v>
      </c>
      <c r="E23" s="29">
        <v>1</v>
      </c>
    </row>
    <row r="24" spans="1:5" ht="15.75" x14ac:dyDescent="0.25">
      <c r="A24" s="19" t="s">
        <v>402</v>
      </c>
      <c r="B24" s="21" t="s">
        <v>403</v>
      </c>
      <c r="C24" s="29">
        <v>0</v>
      </c>
      <c r="D24" s="30" t="b">
        <v>1</v>
      </c>
      <c r="E24" s="29">
        <v>1</v>
      </c>
    </row>
    <row r="25" spans="1:5" ht="15.75" x14ac:dyDescent="0.25">
      <c r="A25" s="19" t="s">
        <v>404</v>
      </c>
      <c r="B25" s="21" t="s">
        <v>405</v>
      </c>
      <c r="C25" s="29">
        <v>0</v>
      </c>
      <c r="D25" s="30" t="b">
        <v>1</v>
      </c>
      <c r="E25" s="29">
        <v>1</v>
      </c>
    </row>
    <row r="26" spans="1:5" ht="15.75" x14ac:dyDescent="0.25">
      <c r="A26" s="19" t="s">
        <v>406</v>
      </c>
      <c r="B26" s="21" t="s">
        <v>407</v>
      </c>
      <c r="C26" s="29">
        <v>0</v>
      </c>
      <c r="D26" s="30" t="b">
        <v>1</v>
      </c>
      <c r="E26" s="29">
        <v>1</v>
      </c>
    </row>
    <row r="27" spans="1:5" ht="15.75" x14ac:dyDescent="0.25">
      <c r="A27" s="19" t="s">
        <v>408</v>
      </c>
      <c r="B27" s="21" t="s">
        <v>409</v>
      </c>
      <c r="C27" s="29">
        <v>0</v>
      </c>
      <c r="D27" s="30" t="b">
        <v>1</v>
      </c>
      <c r="E27" s="29">
        <v>1</v>
      </c>
    </row>
    <row r="28" spans="1:5" ht="15.75" x14ac:dyDescent="0.25">
      <c r="A28" s="19" t="s">
        <v>410</v>
      </c>
      <c r="B28" s="21" t="s">
        <v>411</v>
      </c>
      <c r="C28" s="29">
        <v>0</v>
      </c>
      <c r="D28" s="30" t="b">
        <v>1</v>
      </c>
      <c r="E28" s="29">
        <v>1</v>
      </c>
    </row>
    <row r="29" spans="1:5" ht="15.75" x14ac:dyDescent="0.25">
      <c r="A29" s="19" t="s">
        <v>412</v>
      </c>
      <c r="B29" s="21" t="s">
        <v>413</v>
      </c>
      <c r="C29" s="29">
        <v>0</v>
      </c>
      <c r="D29" s="30" t="b">
        <v>1</v>
      </c>
      <c r="E29" s="29">
        <v>1</v>
      </c>
    </row>
    <row r="30" spans="1:5" ht="15.75" x14ac:dyDescent="0.25">
      <c r="A30" s="19" t="s">
        <v>414</v>
      </c>
      <c r="B30" s="21" t="s">
        <v>415</v>
      </c>
      <c r="C30" s="29">
        <v>0</v>
      </c>
      <c r="D30" s="30" t="b">
        <v>0</v>
      </c>
      <c r="E30" s="29">
        <v>1</v>
      </c>
    </row>
    <row r="31" spans="1:5" ht="15.75" x14ac:dyDescent="0.25">
      <c r="A31" s="19" t="s">
        <v>416</v>
      </c>
      <c r="B31" s="21" t="s">
        <v>417</v>
      </c>
      <c r="C31" s="29">
        <v>0</v>
      </c>
      <c r="D31" s="30" t="b">
        <v>0</v>
      </c>
      <c r="E31" s="29">
        <v>1</v>
      </c>
    </row>
    <row r="32" spans="1:5" ht="15.75" x14ac:dyDescent="0.25">
      <c r="A32" s="19" t="s">
        <v>418</v>
      </c>
      <c r="B32" s="21" t="s">
        <v>419</v>
      </c>
      <c r="C32" s="29">
        <v>0</v>
      </c>
      <c r="D32" s="30" t="b">
        <v>0</v>
      </c>
      <c r="E32" s="29">
        <v>1</v>
      </c>
    </row>
    <row r="33" spans="1:5" ht="15.75" x14ac:dyDescent="0.25">
      <c r="A33" s="19" t="s">
        <v>420</v>
      </c>
      <c r="B33" s="21" t="s">
        <v>421</v>
      </c>
      <c r="C33" s="29">
        <v>0</v>
      </c>
      <c r="D33" s="30" t="b">
        <v>0</v>
      </c>
      <c r="E33" s="29">
        <v>1</v>
      </c>
    </row>
    <row r="34" spans="1:5" ht="15.75" x14ac:dyDescent="0.25">
      <c r="A34" s="19" t="s">
        <v>422</v>
      </c>
      <c r="B34" s="21" t="s">
        <v>423</v>
      </c>
      <c r="C34" s="29">
        <v>0</v>
      </c>
      <c r="D34" s="30" t="b">
        <v>0</v>
      </c>
      <c r="E34" s="29">
        <v>1</v>
      </c>
    </row>
    <row r="35" spans="1:5" ht="15.75" x14ac:dyDescent="0.25">
      <c r="A35" s="19" t="s">
        <v>424</v>
      </c>
      <c r="B35" s="21" t="s">
        <v>425</v>
      </c>
      <c r="C35" s="29">
        <v>0</v>
      </c>
      <c r="D35" s="30" t="b">
        <v>0</v>
      </c>
      <c r="E35" s="29">
        <v>1</v>
      </c>
    </row>
    <row r="36" spans="1:5" ht="15.75" x14ac:dyDescent="0.25">
      <c r="A36" s="19" t="s">
        <v>426</v>
      </c>
      <c r="B36" s="21" t="s">
        <v>427</v>
      </c>
      <c r="C36" s="29">
        <v>0</v>
      </c>
      <c r="D36" s="30" t="b">
        <v>0</v>
      </c>
      <c r="E36" s="29">
        <v>1</v>
      </c>
    </row>
    <row r="37" spans="1:5" ht="15.75" x14ac:dyDescent="0.25">
      <c r="A37" s="19" t="s">
        <v>428</v>
      </c>
      <c r="B37" s="21" t="s">
        <v>429</v>
      </c>
      <c r="C37" s="29">
        <v>0</v>
      </c>
      <c r="D37" s="30" t="b">
        <v>0</v>
      </c>
      <c r="E37" s="29">
        <v>1</v>
      </c>
    </row>
    <row r="38" spans="1:5" ht="15.75" x14ac:dyDescent="0.25">
      <c r="A38" s="19" t="s">
        <v>430</v>
      </c>
      <c r="B38" s="21" t="s">
        <v>431</v>
      </c>
      <c r="C38" s="29">
        <v>0</v>
      </c>
      <c r="D38" s="30" t="b">
        <v>0</v>
      </c>
      <c r="E38" s="29">
        <v>1</v>
      </c>
    </row>
    <row r="39" spans="1:5" ht="15.75" x14ac:dyDescent="0.25">
      <c r="A39" s="19" t="s">
        <v>432</v>
      </c>
      <c r="B39" s="21" t="s">
        <v>433</v>
      </c>
      <c r="C39" s="29">
        <v>0</v>
      </c>
      <c r="D39" s="30" t="b">
        <v>0</v>
      </c>
      <c r="E39" s="29">
        <v>1</v>
      </c>
    </row>
    <row r="40" spans="1:5" ht="15.75" x14ac:dyDescent="0.25">
      <c r="A40" s="19" t="s">
        <v>434</v>
      </c>
      <c r="B40" s="21" t="s">
        <v>435</v>
      </c>
      <c r="C40" s="29">
        <v>0</v>
      </c>
      <c r="D40" s="30" t="b">
        <v>0</v>
      </c>
      <c r="E40" s="29">
        <v>1</v>
      </c>
    </row>
    <row r="41" spans="1:5" ht="15.75" x14ac:dyDescent="0.25">
      <c r="A41" s="19" t="s">
        <v>436</v>
      </c>
      <c r="B41" s="21" t="s">
        <v>437</v>
      </c>
      <c r="C41" s="29">
        <v>0</v>
      </c>
      <c r="D41" s="30" t="b">
        <v>0</v>
      </c>
      <c r="E41" s="29">
        <v>1</v>
      </c>
    </row>
    <row r="42" spans="1:5" ht="15.75" x14ac:dyDescent="0.25">
      <c r="A42" s="19" t="s">
        <v>438</v>
      </c>
      <c r="B42" s="21" t="s">
        <v>439</v>
      </c>
      <c r="C42" s="29">
        <v>0</v>
      </c>
      <c r="D42" s="30" t="b">
        <v>0</v>
      </c>
      <c r="E42" s="29">
        <v>1</v>
      </c>
    </row>
    <row r="43" spans="1:5" ht="15.75" x14ac:dyDescent="0.25">
      <c r="A43" s="19" t="s">
        <v>440</v>
      </c>
      <c r="B43" s="21" t="s">
        <v>441</v>
      </c>
      <c r="C43" s="29">
        <v>0</v>
      </c>
      <c r="D43" s="30" t="b">
        <v>0</v>
      </c>
      <c r="E43" s="29">
        <v>1</v>
      </c>
    </row>
    <row r="44" spans="1:5" ht="15.75" x14ac:dyDescent="0.25">
      <c r="A44" s="19" t="s">
        <v>442</v>
      </c>
      <c r="B44" s="21" t="s">
        <v>443</v>
      </c>
      <c r="C44" s="29">
        <v>0</v>
      </c>
      <c r="D44" s="30" t="b">
        <v>0</v>
      </c>
      <c r="E44" s="29">
        <v>1</v>
      </c>
    </row>
    <row r="45" spans="1:5" ht="15.75" x14ac:dyDescent="0.25">
      <c r="A45" s="19" t="s">
        <v>444</v>
      </c>
      <c r="B45" s="21" t="s">
        <v>445</v>
      </c>
      <c r="C45" s="29">
        <v>0</v>
      </c>
      <c r="D45" s="30" t="b">
        <v>0</v>
      </c>
      <c r="E45" s="29">
        <v>1</v>
      </c>
    </row>
    <row r="46" spans="1:5" ht="15.75" x14ac:dyDescent="0.25">
      <c r="A46" s="19" t="s">
        <v>446</v>
      </c>
      <c r="B46" s="21" t="s">
        <v>447</v>
      </c>
      <c r="C46" s="29">
        <v>0</v>
      </c>
      <c r="D46" s="30" t="b">
        <v>0</v>
      </c>
      <c r="E46" s="29">
        <v>1</v>
      </c>
    </row>
    <row r="47" spans="1:5" ht="15.75" x14ac:dyDescent="0.25">
      <c r="A47" s="19" t="s">
        <v>448</v>
      </c>
      <c r="B47" s="21" t="s">
        <v>449</v>
      </c>
      <c r="C47" s="29">
        <v>0</v>
      </c>
      <c r="D47" s="30" t="b">
        <v>0</v>
      </c>
      <c r="E47" s="29">
        <v>1</v>
      </c>
    </row>
    <row r="48" spans="1:5" ht="15.75" x14ac:dyDescent="0.25">
      <c r="A48" s="19" t="s">
        <v>450</v>
      </c>
      <c r="B48" s="21" t="s">
        <v>451</v>
      </c>
      <c r="C48" s="29">
        <v>0</v>
      </c>
      <c r="D48" s="30" t="b">
        <v>0</v>
      </c>
      <c r="E48" s="29">
        <v>1</v>
      </c>
    </row>
    <row r="49" spans="1:5" ht="15.75" x14ac:dyDescent="0.25">
      <c r="A49" s="19" t="s">
        <v>452</v>
      </c>
      <c r="B49" s="21" t="s">
        <v>453</v>
      </c>
      <c r="C49" s="29">
        <v>0</v>
      </c>
      <c r="D49" s="30" t="b">
        <v>0</v>
      </c>
      <c r="E49" s="29">
        <v>1</v>
      </c>
    </row>
    <row r="50" spans="1:5" ht="15.75" x14ac:dyDescent="0.25">
      <c r="A50" s="19" t="s">
        <v>454</v>
      </c>
      <c r="B50" s="21" t="s">
        <v>455</v>
      </c>
      <c r="C50" s="29">
        <v>0</v>
      </c>
      <c r="D50" s="30" t="b">
        <v>0</v>
      </c>
      <c r="E50" s="29">
        <v>1</v>
      </c>
    </row>
    <row r="51" spans="1:5" ht="15.75" x14ac:dyDescent="0.25">
      <c r="A51" s="19" t="s">
        <v>456</v>
      </c>
      <c r="B51" s="21" t="s">
        <v>457</v>
      </c>
      <c r="C51" s="29">
        <v>0</v>
      </c>
      <c r="D51" s="30" t="b">
        <v>0</v>
      </c>
      <c r="E51" s="29">
        <v>1</v>
      </c>
    </row>
    <row r="52" spans="1:5" ht="15.75" x14ac:dyDescent="0.25">
      <c r="A52" s="19" t="s">
        <v>458</v>
      </c>
      <c r="B52" s="21" t="s">
        <v>459</v>
      </c>
      <c r="C52" s="29">
        <v>0</v>
      </c>
      <c r="D52" s="30" t="b">
        <v>0</v>
      </c>
      <c r="E52" s="29">
        <v>1</v>
      </c>
    </row>
    <row r="53" spans="1:5" ht="15.75" x14ac:dyDescent="0.25">
      <c r="A53" s="19" t="s">
        <v>460</v>
      </c>
      <c r="B53" s="21" t="s">
        <v>461</v>
      </c>
      <c r="C53" s="29">
        <v>0</v>
      </c>
      <c r="D53" s="30" t="b">
        <v>0</v>
      </c>
      <c r="E53" s="29">
        <v>1</v>
      </c>
    </row>
    <row r="54" spans="1:5" ht="15.75" x14ac:dyDescent="0.25">
      <c r="A54" s="19" t="s">
        <v>462</v>
      </c>
      <c r="B54" s="21" t="s">
        <v>463</v>
      </c>
      <c r="C54" s="29">
        <v>0</v>
      </c>
      <c r="D54" s="30" t="b">
        <v>0</v>
      </c>
      <c r="E54" s="29">
        <v>1</v>
      </c>
    </row>
    <row r="55" spans="1:5" ht="15.75" x14ac:dyDescent="0.25">
      <c r="A55" s="19" t="s">
        <v>464</v>
      </c>
      <c r="B55" s="21" t="s">
        <v>465</v>
      </c>
      <c r="C55" s="29">
        <v>0</v>
      </c>
      <c r="D55" s="30" t="b">
        <v>0</v>
      </c>
      <c r="E55" s="29">
        <v>1</v>
      </c>
    </row>
    <row r="56" spans="1:5" ht="15.75" x14ac:dyDescent="0.25">
      <c r="A56" s="19" t="s">
        <v>466</v>
      </c>
      <c r="B56" s="21" t="s">
        <v>467</v>
      </c>
      <c r="C56" s="29">
        <v>0</v>
      </c>
      <c r="D56" s="30" t="b">
        <v>0</v>
      </c>
      <c r="E56" s="29">
        <v>1</v>
      </c>
    </row>
    <row r="57" spans="1:5" ht="15.75" x14ac:dyDescent="0.25">
      <c r="A57" s="19" t="s">
        <v>468</v>
      </c>
      <c r="B57" s="21" t="s">
        <v>469</v>
      </c>
      <c r="C57" s="29">
        <v>0</v>
      </c>
      <c r="D57" s="30" t="b">
        <v>0</v>
      </c>
      <c r="E57" s="29">
        <v>1</v>
      </c>
    </row>
    <row r="58" spans="1:5" ht="15.75" x14ac:dyDescent="0.25">
      <c r="A58" s="19" t="s">
        <v>470</v>
      </c>
      <c r="B58" s="21" t="s">
        <v>471</v>
      </c>
      <c r="C58" s="29">
        <v>0</v>
      </c>
      <c r="D58" s="30" t="b">
        <v>0</v>
      </c>
      <c r="E58" s="29">
        <v>1</v>
      </c>
    </row>
    <row r="59" spans="1:5" ht="15.75" x14ac:dyDescent="0.25">
      <c r="A59" s="19" t="s">
        <v>472</v>
      </c>
      <c r="B59" s="21" t="s">
        <v>473</v>
      </c>
      <c r="C59" s="29">
        <v>0</v>
      </c>
      <c r="D59" s="30" t="b">
        <v>0</v>
      </c>
      <c r="E59" s="29">
        <v>1</v>
      </c>
    </row>
    <row r="60" spans="1:5" ht="15.75" x14ac:dyDescent="0.25">
      <c r="A60" s="19" t="s">
        <v>474</v>
      </c>
      <c r="B60" s="21" t="s">
        <v>475</v>
      </c>
      <c r="C60" s="29">
        <v>0</v>
      </c>
      <c r="D60" s="30" t="b">
        <v>0</v>
      </c>
      <c r="E60" s="29">
        <v>1</v>
      </c>
    </row>
    <row r="61" spans="1:5" ht="15.75" x14ac:dyDescent="0.25">
      <c r="A61" s="19" t="s">
        <v>476</v>
      </c>
      <c r="B61" s="21" t="s">
        <v>477</v>
      </c>
      <c r="C61" s="29">
        <v>0</v>
      </c>
      <c r="D61" s="30" t="b">
        <v>0</v>
      </c>
      <c r="E61" s="29">
        <v>1</v>
      </c>
    </row>
    <row r="62" spans="1:5" ht="15.75" x14ac:dyDescent="0.25">
      <c r="A62" s="19" t="s">
        <v>478</v>
      </c>
      <c r="B62" s="21" t="s">
        <v>479</v>
      </c>
      <c r="C62" s="29">
        <v>0</v>
      </c>
      <c r="D62" s="30" t="b">
        <v>0</v>
      </c>
      <c r="E62" s="29">
        <v>1</v>
      </c>
    </row>
    <row r="63" spans="1:5" ht="15.75" x14ac:dyDescent="0.25">
      <c r="A63" s="19" t="s">
        <v>480</v>
      </c>
      <c r="B63" s="21" t="s">
        <v>481</v>
      </c>
      <c r="C63" s="29">
        <v>0</v>
      </c>
      <c r="D63" s="30" t="b">
        <v>0</v>
      </c>
      <c r="E63" s="29">
        <v>1</v>
      </c>
    </row>
    <row r="64" spans="1:5" ht="15.75" x14ac:dyDescent="0.25">
      <c r="A64" s="19" t="s">
        <v>482</v>
      </c>
      <c r="B64" s="21" t="s">
        <v>483</v>
      </c>
      <c r="C64" s="29">
        <v>0</v>
      </c>
      <c r="D64" s="30" t="b">
        <v>0</v>
      </c>
      <c r="E64" s="29">
        <v>1</v>
      </c>
    </row>
    <row r="65" spans="1:5" ht="15.75" x14ac:dyDescent="0.25">
      <c r="A65" s="19" t="s">
        <v>484</v>
      </c>
      <c r="B65" s="21" t="s">
        <v>485</v>
      </c>
      <c r="C65" s="29">
        <v>0</v>
      </c>
      <c r="D65" s="30" t="b">
        <v>0</v>
      </c>
      <c r="E65" s="29">
        <v>1</v>
      </c>
    </row>
    <row r="66" spans="1:5" ht="15.75" x14ac:dyDescent="0.25">
      <c r="A66" s="19" t="s">
        <v>486</v>
      </c>
      <c r="B66" s="21" t="s">
        <v>487</v>
      </c>
      <c r="C66" s="29">
        <v>0</v>
      </c>
      <c r="D66" s="30" t="b">
        <v>0</v>
      </c>
      <c r="E66" s="29">
        <v>1</v>
      </c>
    </row>
    <row r="67" spans="1:5" ht="15.75" x14ac:dyDescent="0.25">
      <c r="A67" s="19" t="s">
        <v>488</v>
      </c>
      <c r="B67" s="21" t="s">
        <v>489</v>
      </c>
      <c r="C67" s="29">
        <v>0</v>
      </c>
      <c r="D67" s="30" t="b">
        <v>0</v>
      </c>
      <c r="E67" s="29">
        <v>1</v>
      </c>
    </row>
    <row r="68" spans="1:5" ht="15.75" x14ac:dyDescent="0.25">
      <c r="A68" s="19" t="s">
        <v>490</v>
      </c>
      <c r="B68" s="21" t="s">
        <v>361</v>
      </c>
      <c r="C68" s="29">
        <v>0</v>
      </c>
      <c r="D68" s="30" t="b">
        <v>0</v>
      </c>
      <c r="E68" s="29">
        <v>1</v>
      </c>
    </row>
    <row r="69" spans="1:5" ht="15.75" x14ac:dyDescent="0.25">
      <c r="A69" s="19" t="s">
        <v>491</v>
      </c>
      <c r="B69" s="21" t="s">
        <v>492</v>
      </c>
      <c r="C69" s="29">
        <v>0</v>
      </c>
      <c r="D69" s="30" t="b">
        <v>0</v>
      </c>
      <c r="E69" s="29">
        <v>1</v>
      </c>
    </row>
  </sheetData>
  <conditionalFormatting sqref="A1:E1">
    <cfRule type="duplicateValues" dxfId="12" priority="2"/>
  </conditionalFormatting>
  <conditionalFormatting sqref="A1:A1048576">
    <cfRule type="duplicateValues" dxfId="11" priority="1"/>
  </conditionalFormatting>
  <dataValidations count="1">
    <dataValidation type="list" allowBlank="1" showInputMessage="1" showErrorMessage="1" sqref="B2:B69">
      <formula1>rngItemDesc</formula1>
    </dataValidation>
  </dataValidations>
  <hyperlinks>
    <hyperlink ref="G1" location="instPackProd" display="HELP"/>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zoomScale="135" workbookViewId="0">
      <pane ySplit="1" topLeftCell="A2" activePane="bottomLeft" state="frozen"/>
      <selection pane="bottomLeft" activeCell="C3" sqref="C3"/>
    </sheetView>
  </sheetViews>
  <sheetFormatPr defaultRowHeight="15" x14ac:dyDescent="0.25"/>
  <cols>
    <col min="1" max="1" width="16.42578125" customWidth="1"/>
    <col min="2" max="2" width="21.140625" bestFit="1" customWidth="1"/>
    <col min="3" max="3" width="16.7109375" customWidth="1"/>
    <col min="4" max="4" width="32.42578125" bestFit="1" customWidth="1"/>
  </cols>
  <sheetData>
    <row r="1" spans="1:7" x14ac:dyDescent="0.25">
      <c r="A1" s="25" t="s">
        <v>205</v>
      </c>
      <c r="B1" s="26" t="s">
        <v>207</v>
      </c>
      <c r="C1" s="27" t="s">
        <v>206</v>
      </c>
      <c r="D1" s="26" t="s">
        <v>510</v>
      </c>
      <c r="G1" s="3" t="s">
        <v>77</v>
      </c>
    </row>
    <row r="2" spans="1:7" x14ac:dyDescent="0.25">
      <c r="A2" t="s">
        <v>105</v>
      </c>
      <c r="B2" t="s">
        <v>123</v>
      </c>
      <c r="C2" t="s">
        <v>90</v>
      </c>
      <c r="D2" t="str">
        <f>CONCATENATE(Table12[[#This Row],[Geographic Zone]],"||",Table12[[#This Row],[Facility Type]])</f>
        <v>Centre||Central warehouse HUB</v>
      </c>
    </row>
    <row r="3" spans="1:7" x14ac:dyDescent="0.25">
      <c r="A3" t="s">
        <v>105</v>
      </c>
      <c r="B3" t="s">
        <v>116</v>
      </c>
      <c r="C3" t="s">
        <v>120</v>
      </c>
      <c r="D3" t="str">
        <f>CONCATENATE(Table12[[#This Row],[Geographic Zone]],"||",Table12[[#This Row],[Facility Type]])</f>
        <v>Centre||Regional warehouse</v>
      </c>
    </row>
  </sheetData>
  <conditionalFormatting sqref="D1:D1048576">
    <cfRule type="duplicateValues" dxfId="4" priority="1"/>
  </conditionalFormatting>
  <dataValidations count="3">
    <dataValidation type="list" allowBlank="1" showInputMessage="1" showErrorMessage="1" sqref="A2:A3">
      <formula1>rngGeoZones</formula1>
    </dataValidation>
    <dataValidation type="list" allowBlank="1" showInputMessage="1" showErrorMessage="1" sqref="B2:B3">
      <formula1>rngFacilityType</formula1>
    </dataValidation>
    <dataValidation type="list" allowBlank="1" showInputMessage="1" showErrorMessage="1" sqref="C2:C3">
      <formula1>rngFacilityCode</formula1>
    </dataValidation>
  </dataValidations>
  <hyperlinks>
    <hyperlink ref="G1" location="instSuppLine" display="HELP"/>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E22"/>
  <sheetViews>
    <sheetView zoomScaleNormal="100" workbookViewId="0">
      <pane ySplit="1" topLeftCell="A2" activePane="bottomLeft" state="frozen"/>
      <selection pane="bottomLeft" activeCell="A2" sqref="A2"/>
    </sheetView>
  </sheetViews>
  <sheetFormatPr defaultColWidth="8.85546875" defaultRowHeight="15" x14ac:dyDescent="0.25"/>
  <cols>
    <col min="1" max="3" width="22" style="1" customWidth="1"/>
  </cols>
  <sheetData>
    <row r="1" spans="1:5" x14ac:dyDescent="0.25">
      <c r="A1" s="1" t="s">
        <v>74</v>
      </c>
      <c r="B1" s="1" t="s">
        <v>75</v>
      </c>
      <c r="C1" s="1" t="s">
        <v>76</v>
      </c>
      <c r="E1" s="2" t="s">
        <v>77</v>
      </c>
    </row>
    <row r="2" spans="1:5" x14ac:dyDescent="0.25">
      <c r="A2" s="1" t="s">
        <v>101</v>
      </c>
      <c r="B2" s="1" t="s">
        <v>101</v>
      </c>
      <c r="C2" s="1">
        <v>1</v>
      </c>
    </row>
    <row r="3" spans="1:5" x14ac:dyDescent="0.25">
      <c r="A3" s="1" t="s">
        <v>102</v>
      </c>
      <c r="B3" s="1" t="s">
        <v>102</v>
      </c>
      <c r="C3" s="1">
        <v>2</v>
      </c>
    </row>
    <row r="4" spans="1:5" x14ac:dyDescent="0.25">
      <c r="A4" s="1" t="s">
        <v>78</v>
      </c>
      <c r="B4" s="1" t="s">
        <v>78</v>
      </c>
      <c r="C4" s="1">
        <v>3</v>
      </c>
    </row>
    <row r="5" spans="1:5" x14ac:dyDescent="0.25">
      <c r="A5" s="1" t="s">
        <v>110</v>
      </c>
      <c r="B5" s="1" t="s">
        <v>110</v>
      </c>
      <c r="C5" s="1">
        <v>4</v>
      </c>
    </row>
    <row r="19" spans="2:2" x14ac:dyDescent="0.25">
      <c r="B19" s="12"/>
    </row>
    <row r="20" spans="2:2" x14ac:dyDescent="0.25">
      <c r="B20" s="12"/>
    </row>
    <row r="21" spans="2:2" x14ac:dyDescent="0.25">
      <c r="B21" s="12"/>
    </row>
    <row r="22" spans="2:2" x14ac:dyDescent="0.25">
      <c r="B22" s="12"/>
    </row>
  </sheetData>
  <sheetProtection formatColumns="0" formatRows="0" insertRows="0" deleteRows="0"/>
  <conditionalFormatting sqref="A1:A1048576">
    <cfRule type="duplicateValues" dxfId="84" priority="5"/>
  </conditionalFormatting>
  <conditionalFormatting sqref="C1:C1048576">
    <cfRule type="duplicateValues" dxfId="83" priority="1"/>
  </conditionalFormatting>
  <hyperlinks>
    <hyperlink ref="E1" location="InstGeoLevel" display="Instructions"/>
  </hyperlink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6"/>
  <sheetViews>
    <sheetView zoomScaleNormal="100" workbookViewId="0">
      <pane ySplit="1" topLeftCell="A2" activePane="bottomLeft" state="frozen"/>
      <selection pane="bottomLeft" activeCell="A2" sqref="A2"/>
    </sheetView>
  </sheetViews>
  <sheetFormatPr defaultColWidth="8.85546875" defaultRowHeight="15" x14ac:dyDescent="0.25"/>
  <cols>
    <col min="1" max="4" width="18.85546875" style="1" customWidth="1"/>
    <col min="8" max="8" width="12.28515625" customWidth="1"/>
  </cols>
  <sheetData>
    <row r="1" spans="1:8" x14ac:dyDescent="0.25">
      <c r="A1" s="1" t="s">
        <v>74</v>
      </c>
      <c r="B1" s="1" t="s">
        <v>75</v>
      </c>
      <c r="C1" s="1" t="s">
        <v>79</v>
      </c>
      <c r="D1" s="1" t="s">
        <v>80</v>
      </c>
      <c r="H1" s="3" t="s">
        <v>77</v>
      </c>
    </row>
    <row r="2" spans="1:8" x14ac:dyDescent="0.25">
      <c r="A2" s="1" t="s">
        <v>103</v>
      </c>
      <c r="B2" s="1" t="s">
        <v>103</v>
      </c>
      <c r="C2" s="1" t="s">
        <v>101</v>
      </c>
    </row>
    <row r="3" spans="1:8" x14ac:dyDescent="0.25">
      <c r="A3" s="1" t="s">
        <v>104</v>
      </c>
      <c r="B3" s="1" t="s">
        <v>104</v>
      </c>
      <c r="C3" s="1" t="s">
        <v>102</v>
      </c>
      <c r="D3" s="1" t="s">
        <v>103</v>
      </c>
    </row>
    <row r="4" spans="1:8" x14ac:dyDescent="0.25">
      <c r="A4" s="1" t="s">
        <v>105</v>
      </c>
      <c r="B4" s="1" t="s">
        <v>105</v>
      </c>
      <c r="C4" s="1" t="s">
        <v>102</v>
      </c>
      <c r="D4" s="1" t="s">
        <v>103</v>
      </c>
    </row>
    <row r="5" spans="1:8" x14ac:dyDescent="0.25">
      <c r="A5" s="1" t="s">
        <v>106</v>
      </c>
      <c r="B5" s="1" t="s">
        <v>106</v>
      </c>
      <c r="C5" s="1" t="s">
        <v>102</v>
      </c>
      <c r="D5" s="1" t="s">
        <v>103</v>
      </c>
    </row>
    <row r="6" spans="1:8" x14ac:dyDescent="0.25">
      <c r="A6" s="1" t="s">
        <v>107</v>
      </c>
      <c r="B6" s="1" t="s">
        <v>107</v>
      </c>
      <c r="C6" s="1" t="s">
        <v>102</v>
      </c>
      <c r="D6" s="1" t="s">
        <v>103</v>
      </c>
    </row>
  </sheetData>
  <conditionalFormatting sqref="A1:A87 A89:A1048576">
    <cfRule type="duplicateValues" dxfId="77" priority="7"/>
  </conditionalFormatting>
  <conditionalFormatting sqref="A88">
    <cfRule type="duplicateValues" dxfId="76" priority="5"/>
  </conditionalFormatting>
  <conditionalFormatting sqref="B61:B63">
    <cfRule type="duplicateValues" dxfId="75" priority="4"/>
  </conditionalFormatting>
  <conditionalFormatting sqref="B43">
    <cfRule type="duplicateValues" dxfId="74" priority="3"/>
  </conditionalFormatting>
  <conditionalFormatting sqref="B40">
    <cfRule type="duplicateValues" dxfId="73" priority="2"/>
  </conditionalFormatting>
  <conditionalFormatting sqref="B28">
    <cfRule type="duplicateValues" dxfId="72" priority="1"/>
  </conditionalFormatting>
  <dataValidations count="2">
    <dataValidation type="list" allowBlank="1" showInputMessage="1" showErrorMessage="1" sqref="D2:D51 D54:D62 D64:D129">
      <formula1>rngGeoZones</formula1>
    </dataValidation>
    <dataValidation type="list" allowBlank="1" showInputMessage="1" showErrorMessage="1" errorTitle="Invalid Input" error="Please select a value from the dropdown only." sqref="C2:C129">
      <formula1>rngGeoCode</formula1>
    </dataValidation>
  </dataValidations>
  <hyperlinks>
    <hyperlink ref="H1" location="InstGeoZone" display="HELP"/>
  </hyperlink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zoomScale="102" workbookViewId="0">
      <pane ySplit="1" topLeftCell="A2" activePane="bottomLeft" state="frozen"/>
      <selection pane="bottomLeft" activeCell="A2" sqref="A2"/>
    </sheetView>
  </sheetViews>
  <sheetFormatPr defaultColWidth="8.85546875" defaultRowHeight="15" x14ac:dyDescent="0.25"/>
  <cols>
    <col min="1" max="1" width="24.28515625" style="1" customWidth="1"/>
    <col min="2" max="3" width="28" style="1" customWidth="1"/>
  </cols>
  <sheetData>
    <row r="1" spans="1:6" x14ac:dyDescent="0.25">
      <c r="A1" s="1" t="s">
        <v>74</v>
      </c>
      <c r="B1" s="1" t="s">
        <v>75</v>
      </c>
      <c r="C1" s="1" t="s">
        <v>81</v>
      </c>
      <c r="F1" s="3" t="s">
        <v>77</v>
      </c>
    </row>
    <row r="2" spans="1:6" x14ac:dyDescent="0.25">
      <c r="A2" s="1" t="s">
        <v>115</v>
      </c>
      <c r="B2" s="1" t="s">
        <v>115</v>
      </c>
    </row>
    <row r="3" spans="1:6" x14ac:dyDescent="0.25">
      <c r="A3" s="1" t="s">
        <v>123</v>
      </c>
      <c r="B3" s="1" t="s">
        <v>124</v>
      </c>
    </row>
    <row r="4" spans="1:6" x14ac:dyDescent="0.25">
      <c r="A4" s="1" t="s">
        <v>116</v>
      </c>
      <c r="B4" s="1" t="s">
        <v>116</v>
      </c>
    </row>
    <row r="5" spans="1:6" x14ac:dyDescent="0.25">
      <c r="A5" s="1" t="s">
        <v>112</v>
      </c>
      <c r="B5" s="1" t="s">
        <v>112</v>
      </c>
    </row>
    <row r="6" spans="1:6" x14ac:dyDescent="0.25">
      <c r="A6" s="1" t="s">
        <v>113</v>
      </c>
      <c r="B6" s="1" t="s">
        <v>113</v>
      </c>
    </row>
    <row r="7" spans="1:6" x14ac:dyDescent="0.25">
      <c r="A7" s="1" t="s">
        <v>114</v>
      </c>
      <c r="B7" s="1" t="s">
        <v>114</v>
      </c>
    </row>
    <row r="8" spans="1:6" x14ac:dyDescent="0.25">
      <c r="A8" s="1" t="s">
        <v>125</v>
      </c>
      <c r="B8" s="1" t="s">
        <v>125</v>
      </c>
    </row>
    <row r="9" spans="1:6" x14ac:dyDescent="0.25">
      <c r="A9" s="1" t="s">
        <v>122</v>
      </c>
      <c r="B9" s="1" t="s">
        <v>122</v>
      </c>
    </row>
    <row r="10" spans="1:6" x14ac:dyDescent="0.25">
      <c r="A10" s="1" t="s">
        <v>121</v>
      </c>
      <c r="B10" s="1" t="s">
        <v>121</v>
      </c>
    </row>
  </sheetData>
  <conditionalFormatting sqref="A10:A1048576 A1 A5:A6">
    <cfRule type="duplicateValues" dxfId="65" priority="2"/>
  </conditionalFormatting>
  <conditionalFormatting sqref="A7:A9">
    <cfRule type="duplicateValues" dxfId="64" priority="1"/>
  </conditionalFormatting>
  <hyperlinks>
    <hyperlink ref="F1" location="InstFacTypes" display="HELP"/>
  </hyperlinks>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
  <sheetViews>
    <sheetView zoomScale="101" workbookViewId="0">
      <pane ySplit="1" topLeftCell="A2" activePane="bottomLeft" state="frozen"/>
      <selection pane="bottomLeft" activeCell="A2" sqref="A2"/>
    </sheetView>
  </sheetViews>
  <sheetFormatPr defaultColWidth="8.85546875" defaultRowHeight="15" x14ac:dyDescent="0.25"/>
  <cols>
    <col min="1" max="1" width="8.85546875" style="1"/>
    <col min="2" max="2" width="21.140625" style="1" customWidth="1"/>
    <col min="3" max="3" width="37.42578125" style="1" customWidth="1"/>
  </cols>
  <sheetData>
    <row r="1" spans="1:6" x14ac:dyDescent="0.25">
      <c r="A1" s="1" t="s">
        <v>74</v>
      </c>
      <c r="B1" s="1" t="s">
        <v>75</v>
      </c>
      <c r="C1" s="1" t="s">
        <v>81</v>
      </c>
      <c r="F1" s="3" t="s">
        <v>77</v>
      </c>
    </row>
    <row r="2" spans="1:6" x14ac:dyDescent="0.25">
      <c r="A2" s="1" t="s">
        <v>82</v>
      </c>
      <c r="B2" s="1" t="s">
        <v>83</v>
      </c>
    </row>
    <row r="3" spans="1:6" x14ac:dyDescent="0.25">
      <c r="A3" s="1" t="s">
        <v>126</v>
      </c>
      <c r="B3" s="1" t="s">
        <v>127</v>
      </c>
    </row>
    <row r="4" spans="1:6" x14ac:dyDescent="0.25">
      <c r="A4" s="1" t="s">
        <v>84</v>
      </c>
      <c r="B4" s="1" t="s">
        <v>85</v>
      </c>
    </row>
  </sheetData>
  <conditionalFormatting sqref="A1:A1048576">
    <cfRule type="duplicateValues" dxfId="58" priority="1"/>
  </conditionalFormatting>
  <hyperlinks>
    <hyperlink ref="F1" location="InstFacOpr" display="HELP"/>
  </hyperlinks>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J4"/>
  <sheetViews>
    <sheetView zoomScale="130" zoomScaleNormal="130" workbookViewId="0">
      <pane ySplit="1" topLeftCell="A2" activePane="bottomLeft" state="frozen"/>
      <selection pane="bottomLeft" activeCell="B4" sqref="B4"/>
    </sheetView>
  </sheetViews>
  <sheetFormatPr defaultColWidth="8.85546875" defaultRowHeight="15" x14ac:dyDescent="0.25"/>
  <cols>
    <col min="1" max="1" width="8.85546875" style="1"/>
    <col min="2" max="2" width="46" style="1" customWidth="1"/>
    <col min="3" max="3" width="18.28515625" style="1" customWidth="1"/>
    <col min="4" max="4" width="16.42578125" style="1" customWidth="1"/>
    <col min="5" max="5" width="21.5703125" style="1" customWidth="1"/>
    <col min="6" max="6" width="16" style="1" customWidth="1"/>
    <col min="7" max="7" width="12.140625" style="1" customWidth="1"/>
    <col min="8" max="8" width="3.85546875" customWidth="1"/>
    <col min="9" max="9" width="17.7109375" customWidth="1"/>
    <col min="10" max="10" width="20" customWidth="1"/>
    <col min="11" max="11" width="15.140625" customWidth="1"/>
  </cols>
  <sheetData>
    <row r="1" spans="1:10" x14ac:dyDescent="0.25">
      <c r="A1" s="1" t="s">
        <v>74</v>
      </c>
      <c r="B1" s="1" t="s">
        <v>75</v>
      </c>
      <c r="C1" s="1" t="s">
        <v>81</v>
      </c>
      <c r="D1" s="1" t="s">
        <v>86</v>
      </c>
      <c r="E1" s="1" t="s">
        <v>87</v>
      </c>
      <c r="F1" s="1" t="s">
        <v>88</v>
      </c>
      <c r="G1" s="1" t="s">
        <v>89</v>
      </c>
      <c r="J1" s="3" t="s">
        <v>77</v>
      </c>
    </row>
    <row r="2" spans="1:10" x14ac:dyDescent="0.25">
      <c r="A2" s="1" t="s">
        <v>90</v>
      </c>
      <c r="B2" s="15" t="s">
        <v>117</v>
      </c>
      <c r="D2" s="1" t="s">
        <v>109</v>
      </c>
      <c r="E2" s="1" t="s">
        <v>115</v>
      </c>
      <c r="F2" s="1" t="s">
        <v>84</v>
      </c>
      <c r="G2" s="13">
        <v>43831</v>
      </c>
    </row>
    <row r="3" spans="1:10" x14ac:dyDescent="0.25">
      <c r="A3" s="1" t="s">
        <v>91</v>
      </c>
      <c r="B3" s="15" t="s">
        <v>118</v>
      </c>
      <c r="D3" s="1" t="s">
        <v>108</v>
      </c>
      <c r="E3" s="1" t="s">
        <v>123</v>
      </c>
      <c r="F3" s="1" t="s">
        <v>84</v>
      </c>
      <c r="G3" s="13">
        <v>43831</v>
      </c>
    </row>
    <row r="4" spans="1:10" x14ac:dyDescent="0.25">
      <c r="A4" s="1" t="s">
        <v>120</v>
      </c>
      <c r="B4" s="15" t="s">
        <v>119</v>
      </c>
      <c r="D4" s="1" t="s">
        <v>111</v>
      </c>
      <c r="E4" s="1" t="s">
        <v>123</v>
      </c>
      <c r="F4" s="1" t="s">
        <v>84</v>
      </c>
      <c r="G4" s="13">
        <v>43831</v>
      </c>
    </row>
  </sheetData>
  <conditionalFormatting sqref="A1:A1048576">
    <cfRule type="duplicateValues" dxfId="52" priority="1"/>
  </conditionalFormatting>
  <dataValidations count="3">
    <dataValidation type="list" allowBlank="1" showInputMessage="1" showErrorMessage="1" sqref="D2:D4">
      <formula1>rngGeoZones</formula1>
    </dataValidation>
    <dataValidation type="list" allowBlank="1" showInputMessage="1" showErrorMessage="1" sqref="E2:E4">
      <formula1>rngFacilityType</formula1>
    </dataValidation>
    <dataValidation type="list" allowBlank="1" showInputMessage="1" showErrorMessage="1" sqref="F2:F4">
      <formula1>rngFacilityOpr</formula1>
    </dataValidation>
  </dataValidations>
  <hyperlinks>
    <hyperlink ref="J1" location="InstFacilities" display="HELP"/>
  </hyperlinks>
  <pageMargins left="0.7" right="0.7" top="0.75" bottom="0.75" header="0.3" footer="0.3"/>
  <pageSetup paperSize="9" orientation="portrait" horizontalDpi="0"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5"/>
  <sheetViews>
    <sheetView workbookViewId="0">
      <pane ySplit="1" topLeftCell="A2" activePane="bottomLeft" state="frozen"/>
      <selection pane="bottomLeft" activeCell="E2" sqref="E2"/>
    </sheetView>
  </sheetViews>
  <sheetFormatPr defaultColWidth="8.85546875" defaultRowHeight="15" x14ac:dyDescent="0.25"/>
  <cols>
    <col min="1" max="1" width="19.85546875" style="1" bestFit="1" customWidth="1"/>
    <col min="2" max="2" width="26" style="1" customWidth="1"/>
    <col min="3" max="4" width="34.85546875" style="1" customWidth="1"/>
    <col min="5" max="5" width="35.5703125" style="1" bestFit="1" customWidth="1"/>
  </cols>
  <sheetData>
    <row r="1" spans="1:8" x14ac:dyDescent="0.25">
      <c r="A1" s="1" t="s">
        <v>533</v>
      </c>
      <c r="B1" s="1" t="s">
        <v>13</v>
      </c>
      <c r="C1" s="1" t="s">
        <v>92</v>
      </c>
      <c r="D1" s="1" t="s">
        <v>93</v>
      </c>
      <c r="E1" s="1" t="s">
        <v>94</v>
      </c>
      <c r="H1" s="3" t="s">
        <v>77</v>
      </c>
    </row>
    <row r="2" spans="1:8" ht="30" x14ac:dyDescent="0.25">
      <c r="A2" s="1" t="s">
        <v>162</v>
      </c>
      <c r="B2" s="17" t="s">
        <v>163</v>
      </c>
      <c r="C2" s="1" t="s">
        <v>164</v>
      </c>
      <c r="D2" s="1" t="s">
        <v>165</v>
      </c>
      <c r="E2" s="16" t="str">
        <f>CONCATENATE(Table11[[#This Row],[Equipment code]],"||",Table11[[#This Row],[Model]])</f>
        <v>E003/012||OXYBREATH 10</v>
      </c>
    </row>
    <row r="3" spans="1:8" ht="30" x14ac:dyDescent="0.25">
      <c r="A3" s="1" t="s">
        <v>166</v>
      </c>
      <c r="B3" s="17" t="s">
        <v>163</v>
      </c>
      <c r="C3" s="1" t="s">
        <v>167</v>
      </c>
      <c r="D3" s="1" t="s">
        <v>168</v>
      </c>
      <c r="E3" s="16" t="str">
        <f>CONCATENATE(Table11[[#This Row],[Equipment code]],"||",Table11[[#This Row],[Model]])</f>
        <v>E003/013||BES-OC09</v>
      </c>
    </row>
    <row r="4" spans="1:8" x14ac:dyDescent="0.25">
      <c r="A4" s="1" t="s">
        <v>185</v>
      </c>
      <c r="B4" s="15" t="s">
        <v>186</v>
      </c>
      <c r="C4" s="1" t="s">
        <v>170</v>
      </c>
      <c r="D4" s="1" t="s">
        <v>187</v>
      </c>
      <c r="E4" s="16" t="str">
        <f>CONCATENATE(Table11[[#This Row],[Equipment code]],"||",Table11[[#This Row],[Model]])</f>
        <v>E00/020||HEARTSTART MRX</v>
      </c>
    </row>
    <row r="5" spans="1:8" x14ac:dyDescent="0.25">
      <c r="A5" s="1" t="s">
        <v>188</v>
      </c>
      <c r="B5" s="15" t="s">
        <v>186</v>
      </c>
      <c r="C5" s="1" t="s">
        <v>189</v>
      </c>
      <c r="D5" s="1" t="s">
        <v>190</v>
      </c>
      <c r="E5" s="16" t="str">
        <f>CONCATENATE(Table11[[#This Row],[Equipment code]],"||",Table11[[#This Row],[Model]])</f>
        <v>E00/021||LIFEPACK 20e</v>
      </c>
    </row>
    <row r="6" spans="1:8" x14ac:dyDescent="0.25">
      <c r="A6" s="1" t="s">
        <v>151</v>
      </c>
      <c r="B6" s="15" t="s">
        <v>152</v>
      </c>
      <c r="C6" s="1" t="s">
        <v>137</v>
      </c>
      <c r="D6" s="1" t="s">
        <v>153</v>
      </c>
      <c r="E6" s="16" t="str">
        <f>CONCATENATE(Table11[[#This Row],[Equipment code]],"||",Table11[[#This Row],[Model]])</f>
        <v>E003/009||MKS 044</v>
      </c>
    </row>
    <row r="7" spans="1:8" x14ac:dyDescent="0.25">
      <c r="A7" s="1" t="s">
        <v>144</v>
      </c>
      <c r="B7" s="15" t="s">
        <v>145</v>
      </c>
      <c r="C7" s="1" t="s">
        <v>146</v>
      </c>
      <c r="D7" s="1" t="s">
        <v>147</v>
      </c>
      <c r="E7" s="16" t="str">
        <f>CONCATENATE(Table11[[#This Row],[Equipment code]],"||",Table11[[#This Row],[Model]])</f>
        <v>E003/051||ZLF 30 AC</v>
      </c>
    </row>
    <row r="8" spans="1:8" x14ac:dyDescent="0.25">
      <c r="A8" s="1" t="s">
        <v>148</v>
      </c>
      <c r="B8" s="15" t="s">
        <v>145</v>
      </c>
      <c r="C8" s="1" t="s">
        <v>149</v>
      </c>
      <c r="D8" s="1" t="s">
        <v>150</v>
      </c>
      <c r="E8" s="16" t="str">
        <f>CONCATENATE(Table11[[#This Row],[Equipment code]],"||",Table11[[#This Row],[Model]])</f>
        <v>E003/006||V 170 KE</v>
      </c>
    </row>
    <row r="9" spans="1:8" ht="30" x14ac:dyDescent="0.25">
      <c r="A9" s="1" t="s">
        <v>141</v>
      </c>
      <c r="B9" s="17" t="s">
        <v>169</v>
      </c>
      <c r="C9" s="1" t="s">
        <v>170</v>
      </c>
      <c r="D9" s="1" t="s">
        <v>171</v>
      </c>
      <c r="E9" s="16" t="str">
        <f>CONCATENATE(Table11[[#This Row],[Equipment code]],"||",Table11[[#This Row],[Model]])</f>
        <v>E003/014||INTELLIVUE MX550</v>
      </c>
    </row>
    <row r="10" spans="1:8" ht="30" x14ac:dyDescent="0.25">
      <c r="A10" s="1" t="s">
        <v>172</v>
      </c>
      <c r="B10" s="17" t="s">
        <v>169</v>
      </c>
      <c r="C10" s="1" t="s">
        <v>173</v>
      </c>
      <c r="D10" s="1" t="s">
        <v>174</v>
      </c>
      <c r="E10" s="16" t="str">
        <f>CONCATENATE(Table11[[#This Row],[Equipment code]],"||",Table11[[#This Row],[Model]])</f>
        <v>E00/015||PHYSIOGUARD TOUCH 7</v>
      </c>
    </row>
    <row r="11" spans="1:8" ht="30" x14ac:dyDescent="0.25">
      <c r="A11" s="1" t="s">
        <v>175</v>
      </c>
      <c r="B11" s="17" t="s">
        <v>169</v>
      </c>
      <c r="C11" s="1" t="s">
        <v>176</v>
      </c>
      <c r="D11" s="1" t="s">
        <v>177</v>
      </c>
      <c r="E11" s="16" t="str">
        <f>CONCATENATE(Table11[[#This Row],[Equipment code]],"||",Table11[[#This Row],[Model]])</f>
        <v>E00/016||LIFE SCOPE TR</v>
      </c>
    </row>
    <row r="12" spans="1:8" x14ac:dyDescent="0.25">
      <c r="A12" s="1" t="s">
        <v>132</v>
      </c>
      <c r="B12" s="15" t="s">
        <v>133</v>
      </c>
      <c r="C12" s="1" t="s">
        <v>134</v>
      </c>
      <c r="D12" s="1" t="s">
        <v>135</v>
      </c>
      <c r="E12" s="16" t="str">
        <f>CONCATENATE(Table11[[#This Row],[Equipment code]],"||",Table11[[#This Row],[Model]])</f>
        <v>E003/002||HBD 116</v>
      </c>
    </row>
    <row r="13" spans="1:8" x14ac:dyDescent="0.25">
      <c r="A13" s="1" t="s">
        <v>139</v>
      </c>
      <c r="B13" s="15" t="s">
        <v>133</v>
      </c>
      <c r="C13" s="1" t="s">
        <v>134</v>
      </c>
      <c r="D13" s="1" t="s">
        <v>140</v>
      </c>
      <c r="E13" s="16" t="str">
        <f>CONCATENATE(Table11[[#This Row],[Equipment code]],"||",Table11[[#This Row],[Model]])</f>
        <v>E003/004||HBC-70</v>
      </c>
    </row>
    <row r="14" spans="1:8" x14ac:dyDescent="0.25">
      <c r="A14" s="1" t="s">
        <v>201</v>
      </c>
      <c r="B14" s="15" t="s">
        <v>202</v>
      </c>
      <c r="C14" s="1" t="s">
        <v>203</v>
      </c>
      <c r="D14" s="1" t="s">
        <v>204</v>
      </c>
      <c r="E14" s="16" t="str">
        <f>CONCATENATE(Table11[[#This Row],[Equipment code]],"||",Table11[[#This Row],[Model]])</f>
        <v>E00/025||Infusomat fms</v>
      </c>
    </row>
    <row r="15" spans="1:8" ht="30" x14ac:dyDescent="0.25">
      <c r="A15" s="1" t="s">
        <v>191</v>
      </c>
      <c r="B15" s="17" t="s">
        <v>192</v>
      </c>
      <c r="C15" s="1" t="s">
        <v>193</v>
      </c>
      <c r="D15" s="1" t="s">
        <v>194</v>
      </c>
      <c r="E15" s="16" t="str">
        <f>CONCATENATE(Table11[[#This Row],[Equipment code]],"||",Table11[[#This Row],[Model]])</f>
        <v>E00/022||PROGRAM 2</v>
      </c>
    </row>
    <row r="16" spans="1:8" ht="30" x14ac:dyDescent="0.25">
      <c r="A16" s="1" t="s">
        <v>195</v>
      </c>
      <c r="B16" s="17" t="s">
        <v>192</v>
      </c>
      <c r="C16" s="1" t="s">
        <v>196</v>
      </c>
      <c r="D16" s="1" t="s">
        <v>194</v>
      </c>
      <c r="E16" s="16" t="str">
        <f>CONCATENATE(Table11[[#This Row],[Equipment code]],"||",Table11[[#This Row],[Model]])</f>
        <v>E00/023||PROGRAM 2</v>
      </c>
    </row>
    <row r="17" spans="1:5" x14ac:dyDescent="0.25">
      <c r="A17" s="1" t="s">
        <v>197</v>
      </c>
      <c r="B17" s="17" t="s">
        <v>198</v>
      </c>
      <c r="C17" s="1" t="s">
        <v>199</v>
      </c>
      <c r="D17" s="1" t="s">
        <v>200</v>
      </c>
      <c r="E17" s="16" t="str">
        <f>CONCATENATE(Table11[[#This Row],[Equipment code]],"||",Table11[[#This Row],[Model]])</f>
        <v>E00/024||PHOENIX M-CP</v>
      </c>
    </row>
    <row r="18" spans="1:5" x14ac:dyDescent="0.25">
      <c r="A18" s="1" t="s">
        <v>154</v>
      </c>
      <c r="B18" s="15" t="s">
        <v>155</v>
      </c>
      <c r="C18" s="1" t="s">
        <v>156</v>
      </c>
      <c r="D18" s="1" t="s">
        <v>157</v>
      </c>
      <c r="E18" s="16" t="str">
        <f>CONCATENATE(Table11[[#This Row],[Equipment code]],"||",Table11[[#This Row],[Model]])</f>
        <v>E003/010||OXYLOG 3000</v>
      </c>
    </row>
    <row r="19" spans="1:5" x14ac:dyDescent="0.25">
      <c r="A19" s="1" t="s">
        <v>158</v>
      </c>
      <c r="B19" s="17" t="s">
        <v>159</v>
      </c>
      <c r="C19" s="1" t="s">
        <v>160</v>
      </c>
      <c r="D19" s="1" t="s">
        <v>161</v>
      </c>
      <c r="E19" s="16" t="str">
        <f>CONCATENATE(Table11[[#This Row],[Equipment code]],"||",Table11[[#This Row],[Model]])</f>
        <v>E003/011||HAMILTON-C6</v>
      </c>
    </row>
    <row r="20" spans="1:5" x14ac:dyDescent="0.25">
      <c r="A20" s="1" t="s">
        <v>178</v>
      </c>
      <c r="B20" s="15" t="s">
        <v>179</v>
      </c>
      <c r="C20" s="1" t="s">
        <v>170</v>
      </c>
      <c r="D20" s="1" t="s">
        <v>180</v>
      </c>
      <c r="E20" s="16" t="str">
        <f>CONCATENATE(Table11[[#This Row],[Equipment code]],"||",Table11[[#This Row],[Model]])</f>
        <v>E00/017||GEMINI TF 16-DS</v>
      </c>
    </row>
    <row r="21" spans="1:5" x14ac:dyDescent="0.25">
      <c r="A21" s="1" t="s">
        <v>181</v>
      </c>
      <c r="B21" s="15" t="s">
        <v>179</v>
      </c>
      <c r="C21" s="1" t="s">
        <v>170</v>
      </c>
      <c r="D21" s="1" t="s">
        <v>182</v>
      </c>
      <c r="E21" s="16" t="str">
        <f>CONCATENATE(Table11[[#This Row],[Equipment code]],"||",Table11[[#This Row],[Model]])</f>
        <v>E00/018||GEMINI TF 64-DS</v>
      </c>
    </row>
    <row r="22" spans="1:5" x14ac:dyDescent="0.25">
      <c r="A22" s="1" t="s">
        <v>183</v>
      </c>
      <c r="B22" s="15" t="s">
        <v>179</v>
      </c>
      <c r="C22" s="1" t="s">
        <v>184</v>
      </c>
      <c r="D22" s="1" t="s">
        <v>184</v>
      </c>
      <c r="E22" s="16" t="str">
        <f>CONCATENATE(Table11[[#This Row],[Equipment code]],"||",Table11[[#This Row],[Model]])</f>
        <v>E00/019||SIEMENS</v>
      </c>
    </row>
    <row r="23" spans="1:5" x14ac:dyDescent="0.25">
      <c r="A23" s="1" t="s">
        <v>141</v>
      </c>
      <c r="B23" s="15" t="s">
        <v>142</v>
      </c>
      <c r="C23" s="1" t="s">
        <v>130</v>
      </c>
      <c r="D23" s="1" t="s">
        <v>143</v>
      </c>
      <c r="E23" s="16" t="str">
        <f>CONCATENATE(Table11[[#This Row],[Equipment code]],"||",Table11[[#This Row],[Model]])</f>
        <v>E003/014||TCW 2000 AC</v>
      </c>
    </row>
    <row r="24" spans="1:5" x14ac:dyDescent="0.25">
      <c r="A24" s="1" t="s">
        <v>128</v>
      </c>
      <c r="B24" s="15" t="s">
        <v>129</v>
      </c>
      <c r="C24" s="1" t="s">
        <v>130</v>
      </c>
      <c r="D24" s="1" t="s">
        <v>131</v>
      </c>
      <c r="E24" s="16" t="str">
        <f>CONCATENATE(Table11[[#This Row],[Equipment code]],"||",Table11[[#This Row],[Model]])</f>
        <v>E3/88-M||RCW 50 EG</v>
      </c>
    </row>
    <row r="25" spans="1:5" x14ac:dyDescent="0.25">
      <c r="A25" s="1" t="s">
        <v>136</v>
      </c>
      <c r="B25" s="15" t="s">
        <v>129</v>
      </c>
      <c r="C25" s="1" t="s">
        <v>137</v>
      </c>
      <c r="D25" s="1" t="s">
        <v>138</v>
      </c>
      <c r="E25" s="16" t="str">
        <f>CONCATENATE(Table11[[#This Row],[Equipment code]],"||",Table11[[#This Row],[Model]])</f>
        <v>E003/023||MF 314</v>
      </c>
    </row>
  </sheetData>
  <conditionalFormatting sqref="E1 E26:E1048576">
    <cfRule type="duplicateValues" dxfId="42" priority="2"/>
  </conditionalFormatting>
  <conditionalFormatting sqref="E2:E25">
    <cfRule type="duplicateValues" dxfId="41" priority="1"/>
  </conditionalFormatting>
  <hyperlinks>
    <hyperlink ref="H1" location="InstCatItems" display="HELP"/>
  </hyperlinks>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2"/>
  <sheetViews>
    <sheetView workbookViewId="0">
      <pane ySplit="1" topLeftCell="A2" activePane="bottomLeft" state="frozen"/>
      <selection pane="bottomLeft" activeCell="A2" sqref="A2"/>
    </sheetView>
  </sheetViews>
  <sheetFormatPr defaultColWidth="8.85546875" defaultRowHeight="15" x14ac:dyDescent="0.25"/>
  <cols>
    <col min="1" max="1" width="9.28515625" style="1" customWidth="1"/>
    <col min="2" max="2" width="12.85546875" style="1" customWidth="1"/>
    <col min="3" max="3" width="33.7109375" style="1" customWidth="1"/>
    <col min="4" max="4" width="14.140625" style="1" customWidth="1"/>
    <col min="5" max="5" width="15.85546875" style="1" customWidth="1"/>
    <col min="6" max="6" width="16.140625" style="1" customWidth="1"/>
  </cols>
  <sheetData>
    <row r="1" spans="1:9" x14ac:dyDescent="0.25">
      <c r="A1" s="1" t="s">
        <v>95</v>
      </c>
      <c r="B1" s="1" t="s">
        <v>96</v>
      </c>
      <c r="C1" s="1" t="s">
        <v>97</v>
      </c>
      <c r="D1" s="1" t="s">
        <v>98</v>
      </c>
      <c r="E1" s="1" t="s">
        <v>99</v>
      </c>
      <c r="F1" s="1" t="s">
        <v>100</v>
      </c>
      <c r="I1" s="3" t="s">
        <v>77</v>
      </c>
    </row>
    <row r="2" spans="1:9" x14ac:dyDescent="0.25">
      <c r="A2" s="1" t="s">
        <v>534</v>
      </c>
      <c r="B2" s="1" t="s">
        <v>90</v>
      </c>
      <c r="C2" s="1" t="s">
        <v>535</v>
      </c>
      <c r="D2" s="1" t="s">
        <v>536</v>
      </c>
      <c r="E2" s="1" t="s">
        <v>537</v>
      </c>
    </row>
  </sheetData>
  <conditionalFormatting sqref="A1:A1048576">
    <cfRule type="duplicateValues" dxfId="33" priority="1"/>
    <cfRule type="duplicateValues" dxfId="32" priority="2"/>
    <cfRule type="duplicateValues" dxfId="31" priority="3"/>
  </conditionalFormatting>
  <dataValidations count="2">
    <dataValidation type="list" allowBlank="1" showInputMessage="1" showErrorMessage="1" sqref="B2">
      <formula1>rngFacilityCode</formula1>
    </dataValidation>
    <dataValidation type="list" allowBlank="1" showInputMessage="1" showErrorMessage="1" sqref="C2">
      <formula1>rngCatalogCode</formula1>
    </dataValidation>
  </dataValidations>
  <hyperlinks>
    <hyperlink ref="I1" location="InstEquip" display="HELP"/>
  </hyperlinks>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zoomScale="123" workbookViewId="0">
      <pane ySplit="1" topLeftCell="A2" activePane="bottomLeft" state="frozen"/>
      <selection pane="bottomLeft" activeCell="D1" sqref="D1"/>
    </sheetView>
  </sheetViews>
  <sheetFormatPr defaultRowHeight="15" x14ac:dyDescent="0.25"/>
  <cols>
    <col min="1" max="1" width="15.7109375" bestFit="1" customWidth="1"/>
    <col min="2" max="2" width="26.28515625" bestFit="1" customWidth="1"/>
  </cols>
  <sheetData>
    <row r="1" spans="1:4" x14ac:dyDescent="0.25">
      <c r="A1" t="s">
        <v>208</v>
      </c>
      <c r="B1" t="s">
        <v>209</v>
      </c>
      <c r="D1" s="3" t="s">
        <v>77</v>
      </c>
    </row>
    <row r="2" spans="1:4" x14ac:dyDescent="0.25">
      <c r="A2" t="s">
        <v>210</v>
      </c>
      <c r="B2" t="s">
        <v>211</v>
      </c>
    </row>
    <row r="3" spans="1:4" x14ac:dyDescent="0.25">
      <c r="A3" t="s">
        <v>212</v>
      </c>
      <c r="B3" t="s">
        <v>212</v>
      </c>
    </row>
    <row r="4" spans="1:4" x14ac:dyDescent="0.25">
      <c r="A4" t="s">
        <v>213</v>
      </c>
      <c r="B4" t="s">
        <v>214</v>
      </c>
    </row>
    <row r="5" spans="1:4" x14ac:dyDescent="0.25">
      <c r="A5" t="s">
        <v>215</v>
      </c>
      <c r="B5" t="s">
        <v>215</v>
      </c>
    </row>
  </sheetData>
  <conditionalFormatting sqref="A1:A5">
    <cfRule type="duplicateValues" dxfId="22" priority="1"/>
  </conditionalFormatting>
  <hyperlinks>
    <hyperlink ref="D1" location="instProdCat" display="HELP"/>
  </hyperlink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Instructions</vt:lpstr>
      <vt:lpstr>GeographicLevels</vt:lpstr>
      <vt:lpstr>GeographicZones</vt:lpstr>
      <vt:lpstr>FacilityTypes</vt:lpstr>
      <vt:lpstr>FacilityOperators</vt:lpstr>
      <vt:lpstr>Facilities</vt:lpstr>
      <vt:lpstr>Catalog Items</vt:lpstr>
      <vt:lpstr>Equipment</vt:lpstr>
      <vt:lpstr>ProductCategory</vt:lpstr>
      <vt:lpstr>Products</vt:lpstr>
      <vt:lpstr>PackagedProduct</vt:lpstr>
      <vt:lpstr>Supply Lines</vt:lpstr>
      <vt:lpstr>InstCatItems</vt:lpstr>
      <vt:lpstr>InstEquip</vt:lpstr>
      <vt:lpstr>InstFacilities</vt:lpstr>
      <vt:lpstr>InstFacOpr</vt:lpstr>
      <vt:lpstr>InstFacTypes</vt:lpstr>
      <vt:lpstr>InstGeoLevel</vt:lpstr>
      <vt:lpstr>InstGeoZone</vt:lpstr>
      <vt:lpstr>instPackProd</vt:lpstr>
      <vt:lpstr>instProd</vt:lpstr>
      <vt:lpstr>instProdCat</vt:lpstr>
      <vt:lpstr>instSuppLine</vt:lpstr>
      <vt:lpstr>rngCatalogCode</vt:lpstr>
      <vt:lpstr>rngCatCode</vt:lpstr>
      <vt:lpstr>rngFacilityCode</vt:lpstr>
      <vt:lpstr>rngFacilityOpr</vt:lpstr>
      <vt:lpstr>rngFacilityType</vt:lpstr>
      <vt:lpstr>rngGeoCode</vt:lpstr>
      <vt:lpstr>rngGeoZones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Satish Choudhury</dc:creator>
  <cp:keywords/>
  <dc:description/>
  <cp:lastModifiedBy>Satish</cp:lastModifiedBy>
  <cp:revision/>
  <dcterms:created xsi:type="dcterms:W3CDTF">2020-04-17T19:26:08Z</dcterms:created>
  <dcterms:modified xsi:type="dcterms:W3CDTF">2020-05-14T13:29:38Z</dcterms:modified>
  <cp:category/>
  <cp:contentStatus/>
</cp:coreProperties>
</file>